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bv0031/Desktop/migrations/english/"/>
    </mc:Choice>
  </mc:AlternateContent>
  <xr:revisionPtr revIDLastSave="0" documentId="8_{C3C91B56-A5A6-134D-BF17-CE83AECA3D25}" xr6:coauthVersionLast="47" xr6:coauthVersionMax="47" xr10:uidLastSave="{00000000-0000-0000-0000-000000000000}"/>
  <bookViews>
    <workbookView xWindow="25680" yWindow="5520" windowWidth="25240" windowHeight="7080" xr2:uid="{00000000-000D-0000-FFFF-FFFF00000000}"/>
  </bookViews>
  <sheets>
    <sheet name="Travel Budget Authorization" sheetId="4" r:id="rId1"/>
    <sheet name="Travel Voucher front page" sheetId="1" r:id="rId2"/>
    <sheet name="Account Detail Sheet" sheetId="5" r:id="rId3"/>
    <sheet name="Continuation Sheet " sheetId="2" r:id="rId4"/>
    <sheet name="Team Roster" sheetId="3" r:id="rId5"/>
  </sheets>
  <definedNames>
    <definedName name="_xlnm.Print_Area" localSheetId="0">'Travel Budget Authorization'!$A$1:$G$34</definedName>
    <definedName name="_xlnm.Print_Area" localSheetId="1">'Travel Voucher front page'!$A$1:$R$41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6" i="1" l="1"/>
  <c r="D17" i="1" l="1"/>
  <c r="I18" i="1" l="1"/>
  <c r="M18" i="1" l="1"/>
  <c r="B17" i="1" s="1"/>
  <c r="W57" i="1"/>
  <c r="W58" i="1"/>
  <c r="E17" i="1" l="1"/>
  <c r="C6" i="1"/>
  <c r="I5" i="1" l="1"/>
  <c r="I4" i="1"/>
  <c r="Q27" i="1" l="1"/>
  <c r="F18" i="4" l="1"/>
  <c r="G18" i="4"/>
  <c r="D45" i="2" l="1"/>
  <c r="Q28" i="1" s="1"/>
  <c r="Q29" i="1" s="1"/>
  <c r="C45" i="2"/>
  <c r="B45" i="2"/>
  <c r="F26" i="1" l="1"/>
  <c r="F29" i="1" s="1"/>
  <c r="G26" i="1"/>
  <c r="G29" i="1" s="1"/>
  <c r="J27" i="1"/>
  <c r="N27" i="1"/>
  <c r="C9" i="1"/>
  <c r="D31" i="1"/>
  <c r="N28" i="1"/>
  <c r="J28" i="1"/>
  <c r="O45" i="2"/>
  <c r="N29" i="1" l="1"/>
  <c r="E19" i="1" s="1"/>
  <c r="E20" i="1"/>
  <c r="J29" i="1"/>
  <c r="E18" i="1" s="1"/>
  <c r="E26" i="1" l="1"/>
  <c r="E29" i="1" s="1"/>
</calcChain>
</file>

<file path=xl/sharedStrings.xml><?xml version="1.0" encoding="utf-8"?>
<sst xmlns="http://schemas.openxmlformats.org/spreadsheetml/2006/main" count="189" uniqueCount="150">
  <si>
    <t>Traveler Name</t>
  </si>
  <si>
    <t>Street Address</t>
  </si>
  <si>
    <t>City / State / Zip</t>
  </si>
  <si>
    <t>EmplID</t>
  </si>
  <si>
    <t>Title</t>
  </si>
  <si>
    <t>Date:</t>
  </si>
  <si>
    <t>Business Service Center</t>
  </si>
  <si>
    <t>bsc.untsystem.edu</t>
  </si>
  <si>
    <t>Items to be expensed</t>
  </si>
  <si>
    <t>Rental Car</t>
  </si>
  <si>
    <t>Taxi / Shuttle</t>
  </si>
  <si>
    <t>Mileage</t>
  </si>
  <si>
    <t>miles @ $</t>
  </si>
  <si>
    <t>Meals</t>
  </si>
  <si>
    <t>Lodging</t>
  </si>
  <si>
    <t>Parking</t>
  </si>
  <si>
    <t>Other:</t>
  </si>
  <si>
    <t>Total Travel Expenses</t>
  </si>
  <si>
    <t>Less Advance Received</t>
  </si>
  <si>
    <t>LIMIT: Reduce total by this amount:</t>
  </si>
  <si>
    <t>Total Reimbursement Due Traveler</t>
  </si>
  <si>
    <t>Headquarters</t>
  </si>
  <si>
    <t>Trip Dates:</t>
  </si>
  <si>
    <t>Destination</t>
  </si>
  <si>
    <t>Date</t>
  </si>
  <si>
    <t>Lodging Tax</t>
  </si>
  <si>
    <t>I certify that the information provided on this document is true and correct.</t>
  </si>
  <si>
    <t>Traveler print name:</t>
  </si>
  <si>
    <t>Signature:</t>
  </si>
  <si>
    <t xml:space="preserve">Signature: </t>
  </si>
  <si>
    <t>2nd DeptID/ProjID holder print name:</t>
  </si>
  <si>
    <t>Record of Transportation &amp; Duties Performed</t>
  </si>
  <si>
    <t>Name</t>
  </si>
  <si>
    <t>Team Travel Roster</t>
  </si>
  <si>
    <t>For travel involving at least one full time benefits-eligible employee and one student</t>
  </si>
  <si>
    <t>Date (s)</t>
  </si>
  <si>
    <t>Sub-totals</t>
  </si>
  <si>
    <t>Totals</t>
  </si>
  <si>
    <t>Mail Check</t>
  </si>
  <si>
    <t>Travel Section</t>
  </si>
  <si>
    <t>Phone: 940.369.5500</t>
  </si>
  <si>
    <t xml:space="preserve">bsc@untsystem.edu </t>
  </si>
  <si>
    <t>Purpose of Travel &amp; Mileage Record</t>
  </si>
  <si>
    <t>Duties Performed</t>
  </si>
  <si>
    <t>NCAA Compliance Officer print name:</t>
  </si>
  <si>
    <t>Mileage Total:</t>
  </si>
  <si>
    <t>Cont Pg Miles</t>
  </si>
  <si>
    <t>Traveler Name:</t>
  </si>
  <si>
    <t>Travel Voucher</t>
  </si>
  <si>
    <t>Continuation Sheet 1</t>
  </si>
  <si>
    <t>Date(s)</t>
  </si>
  <si>
    <t>Actual Meals</t>
  </si>
  <si>
    <t>Subtotals:</t>
  </si>
  <si>
    <t>Mileage Total This Page</t>
  </si>
  <si>
    <t xml:space="preserve"> Lodging Tax</t>
  </si>
  <si>
    <t xml:space="preserve">Airfare </t>
  </si>
  <si>
    <t>Prepared By:</t>
  </si>
  <si>
    <t>EFT</t>
  </si>
  <si>
    <t>Payment Routing:</t>
  </si>
  <si>
    <t>Start:</t>
  </si>
  <si>
    <t>End:</t>
  </si>
  <si>
    <t>Continuation sheet</t>
  </si>
  <si>
    <t>Registration Fee</t>
  </si>
  <si>
    <t>Telephone/Internet Charge</t>
  </si>
  <si>
    <t>DeptID/ProjID holder print name:</t>
  </si>
  <si>
    <t>REQUIRED SIGNATURES:</t>
  </si>
  <si>
    <r>
      <rPr>
        <b/>
        <sz val="14"/>
        <rFont val="Arial"/>
        <family val="2"/>
      </rPr>
      <t>TOTAL</t>
    </r>
  </si>
  <si>
    <t>Phone number</t>
  </si>
  <si>
    <t xml:space="preserve"> </t>
  </si>
  <si>
    <t xml:space="preserve">Prepared by                           </t>
  </si>
  <si>
    <t>PARKING</t>
  </si>
  <si>
    <t>LODGING</t>
  </si>
  <si>
    <t xml:space="preserve">Trip Dates                                                                </t>
  </si>
  <si>
    <t>TAXI/SHUTTLE</t>
  </si>
  <si>
    <t>RENTAL CAR</t>
  </si>
  <si>
    <t>Purpose of trip</t>
  </si>
  <si>
    <t>Employee ID</t>
  </si>
  <si>
    <t xml:space="preserve">Traveler Name     </t>
  </si>
  <si>
    <r>
      <rPr>
        <b/>
        <sz val="12"/>
        <rFont val="Arial"/>
        <family val="2"/>
      </rPr>
      <t>EXPENSE ITEM</t>
    </r>
  </si>
  <si>
    <t>to</t>
  </si>
  <si>
    <t>Signature                                                                  Date</t>
  </si>
  <si>
    <t>Signature                                                                 Date</t>
  </si>
  <si>
    <t>Signature                                                                                     Date</t>
  </si>
  <si>
    <t>Phone #</t>
  </si>
  <si>
    <t>Supervisor print name:</t>
  </si>
  <si>
    <t>Additional approval:</t>
  </si>
  <si>
    <t>Supervisor Print Name:</t>
  </si>
  <si>
    <t xml:space="preserve">AIRFARE                                         
</t>
  </si>
  <si>
    <t>MILEAGE</t>
  </si>
  <si>
    <t>TRAVEL BUDGET AUTHORIZATION</t>
  </si>
  <si>
    <t>TOTAL ESTIMATE</t>
  </si>
  <si>
    <t>CASH ADVANCE AMT</t>
  </si>
  <si>
    <t xml:space="preserve">MEALS  </t>
  </si>
  <si>
    <t>Personal Vehicle</t>
  </si>
  <si>
    <t>***President/Designee or Grant Approval Name:</t>
  </si>
  <si>
    <t>DeptID/ProjID Holder Print Name:</t>
  </si>
  <si>
    <t>Traveler Print Name:</t>
  </si>
  <si>
    <t xml:space="preserve">OTHER: </t>
  </si>
  <si>
    <t>*The DeptID/ProjID listed on this form will be charged the full amount of the cash advance if a travel voucher is not submitted to the BSC Travel Area within seven business days of the employee's return.</t>
  </si>
  <si>
    <t xml:space="preserve">Please indicate the cash advance exception when the listed reasonings do not apply: </t>
  </si>
  <si>
    <t xml:space="preserve">DeptID/ProjID </t>
  </si>
  <si>
    <r>
      <t xml:space="preserve">   CASH ADVANCE REQUESTED</t>
    </r>
    <r>
      <rPr>
        <sz val="11"/>
        <rFont val="Arial"/>
        <family val="2"/>
      </rPr>
      <t xml:space="preserve"> (</t>
    </r>
    <r>
      <rPr>
        <sz val="10"/>
        <rFont val="Arial"/>
        <family val="2"/>
      </rPr>
      <t>If yes*, identify reasoning below)</t>
    </r>
  </si>
  <si>
    <t>**Grant Approval Print Name:</t>
  </si>
  <si>
    <t>**Required if grant funds are used.</t>
  </si>
  <si>
    <t>revised 07/29/2014</t>
  </si>
  <si>
    <t xml:space="preserve">***Required only if travel is international and on state funds. </t>
  </si>
  <si>
    <t>Helper 2014</t>
  </si>
  <si>
    <t>Helper 2015</t>
  </si>
  <si>
    <t>See Christopher Ives for revision help</t>
  </si>
  <si>
    <t>Form Purpose: This form should be completed prior to booking in CTP, requesting a cash advance and prior to travel. Approval from the Supervisor, DeptID/ProjID holder, and Research/Grants Office (if applicable) is required. The form should be emailed to traveladvance@untsystem.edu. This form is not required for mileage only reimbursements.</t>
  </si>
  <si>
    <t>USE ACCOUNT DETAIL SHEET</t>
  </si>
  <si>
    <t>please attach Accounting Detail Sheet</t>
  </si>
  <si>
    <t>Expense item</t>
  </si>
  <si>
    <t>Program</t>
  </si>
  <si>
    <t>Purpose</t>
  </si>
  <si>
    <t>Site</t>
  </si>
  <si>
    <t>ALL</t>
  </si>
  <si>
    <t>AIRFARE</t>
  </si>
  <si>
    <t>MEALS</t>
  </si>
  <si>
    <t>LODGING TAX</t>
  </si>
  <si>
    <t>REGISTRATION</t>
  </si>
  <si>
    <t>TELEPHONE/INTERNET</t>
  </si>
  <si>
    <t>OTHER</t>
  </si>
  <si>
    <t>SY769</t>
  </si>
  <si>
    <t>NT752</t>
  </si>
  <si>
    <t>HS763</t>
  </si>
  <si>
    <t>DL773</t>
  </si>
  <si>
    <t>Account Detail Sheet</t>
  </si>
  <si>
    <t>NOTES:</t>
  </si>
  <si>
    <t>Revised 02/22/2016</t>
  </si>
  <si>
    <t>Information on the new Chart of Accounts</t>
  </si>
  <si>
    <t>My FOAPs Crosswalk Look up</t>
  </si>
  <si>
    <t>links:</t>
  </si>
  <si>
    <t>6 digits</t>
  </si>
  <si>
    <t>3 digits</t>
  </si>
  <si>
    <t>5 characters</t>
  </si>
  <si>
    <t>6 characters</t>
  </si>
  <si>
    <t>4 digits</t>
  </si>
  <si>
    <t>5 digits</t>
  </si>
  <si>
    <t>COLUMN</t>
  </si>
  <si>
    <t>TRAVEL VOUCHER</t>
  </si>
  <si>
    <t>Dept*</t>
  </si>
  <si>
    <t>Fund Cat*</t>
  </si>
  <si>
    <t>Fund*</t>
  </si>
  <si>
    <t>Function*</t>
  </si>
  <si>
    <t>GL Unit*</t>
  </si>
  <si>
    <t>PC Bus Unit**</t>
  </si>
  <si>
    <t>Project**</t>
  </si>
  <si>
    <t>Activity**</t>
  </si>
  <si>
    <t>*Required account information       **Also required if a ProjID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</si>
</sst>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0.0000"/>
    <numFmt numFmtId="166" formatCode="mm/dd/yy;@"/>
    <numFmt numFmtId="167" formatCode="mm/dd/yy"/>
    <numFmt numFmtId="168" formatCode="00000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56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.5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u/>
      <sz val="8.5"/>
      <color theme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FF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4"/>
      <name val="Tahoma"/>
      <family val="34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.5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9"/>
      <color rgb="FF000000"/>
      <name val="Arial"/>
      <family val="2"/>
    </font>
    <font>
      <sz val="9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25" fillId="0" borderId="0"/>
    <xf numFmtId="0" fontId="1" fillId="0" borderId="0"/>
  </cellStyleXfs>
  <cellXfs count="328">
    <xf numFmtId="0" fontId="0" fillId="0" borderId="0" xfId="0"/>
    <xf numFmtId="0" fontId="5" fillId="0" borderId="0" xfId="1" applyFont="1"/>
    <xf numFmtId="0" fontId="5" fillId="0" borderId="11" xfId="1" applyFont="1" applyBorder="1"/>
    <xf numFmtId="0" fontId="6" fillId="0" borderId="2" xfId="5" applyFont="1" applyBorder="1"/>
    <xf numFmtId="0" fontId="6" fillId="0" borderId="6" xfId="5" applyFont="1" applyBorder="1" applyAlignment="1">
      <alignment horizontal="center"/>
    </xf>
    <xf numFmtId="164" fontId="5" fillId="0" borderId="6" xfId="5" applyNumberFormat="1" applyFont="1" applyBorder="1" applyAlignment="1" applyProtection="1">
      <alignment horizontal="right"/>
      <protection hidden="1"/>
    </xf>
    <xf numFmtId="7" fontId="6" fillId="0" borderId="1" xfId="5" applyNumberFormat="1" applyFont="1" applyBorder="1" applyAlignment="1" applyProtection="1">
      <alignment horizontal="right"/>
      <protection hidden="1"/>
    </xf>
    <xf numFmtId="0" fontId="8" fillId="0" borderId="2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9" fillId="0" borderId="2" xfId="5" applyFont="1" applyBorder="1" applyAlignment="1">
      <alignment horizontal="left"/>
    </xf>
    <xf numFmtId="0" fontId="9" fillId="0" borderId="6" xfId="5" applyFont="1" applyBorder="1" applyAlignment="1">
      <alignment horizontal="left"/>
    </xf>
    <xf numFmtId="0" fontId="9" fillId="0" borderId="12" xfId="5" applyFont="1" applyBorder="1" applyAlignment="1">
      <alignment horizontal="left"/>
    </xf>
    <xf numFmtId="0" fontId="4" fillId="0" borderId="6" xfId="5" applyBorder="1"/>
    <xf numFmtId="0" fontId="4" fillId="0" borderId="12" xfId="5" applyBorder="1"/>
    <xf numFmtId="7" fontId="6" fillId="0" borderId="1" xfId="5" applyNumberFormat="1" applyFont="1" applyBorder="1" applyAlignment="1" applyProtection="1">
      <alignment horizontal="right"/>
      <protection locked="0"/>
    </xf>
    <xf numFmtId="7" fontId="6" fillId="0" borderId="5" xfId="5" applyNumberFormat="1" applyFont="1" applyBorder="1" applyAlignment="1" applyProtection="1">
      <alignment horizontal="right"/>
      <protection locked="0"/>
    </xf>
    <xf numFmtId="0" fontId="18" fillId="0" borderId="2" xfId="0" applyFont="1" applyBorder="1"/>
    <xf numFmtId="7" fontId="6" fillId="0" borderId="2" xfId="5" applyNumberFormat="1" applyFont="1" applyBorder="1" applyAlignment="1" applyProtection="1">
      <alignment horizontal="right"/>
      <protection locked="0"/>
    </xf>
    <xf numFmtId="0" fontId="6" fillId="0" borderId="0" xfId="5" applyFont="1"/>
    <xf numFmtId="0" fontId="4" fillId="0" borderId="0" xfId="5"/>
    <xf numFmtId="0" fontId="5" fillId="0" borderId="16" xfId="5" applyFont="1" applyBorder="1"/>
    <xf numFmtId="0" fontId="5" fillId="0" borderId="17" xfId="5" applyFont="1" applyBorder="1"/>
    <xf numFmtId="0" fontId="4" fillId="0" borderId="19" xfId="5" applyBorder="1"/>
    <xf numFmtId="0" fontId="4" fillId="0" borderId="21" xfId="5" applyBorder="1"/>
    <xf numFmtId="0" fontId="6" fillId="0" borderId="19" xfId="5" applyFont="1" applyBorder="1"/>
    <xf numFmtId="0" fontId="6" fillId="0" borderId="21" xfId="5" applyFont="1" applyBorder="1" applyAlignment="1" applyProtection="1">
      <alignment horizontal="center"/>
      <protection locked="0"/>
    </xf>
    <xf numFmtId="7" fontId="6" fillId="0" borderId="1" xfId="5" applyNumberFormat="1" applyFont="1" applyBorder="1" applyAlignment="1">
      <alignment horizontal="center"/>
    </xf>
    <xf numFmtId="7" fontId="6" fillId="0" borderId="1" xfId="5" applyNumberFormat="1" applyFont="1" applyBorder="1" applyAlignment="1" applyProtection="1">
      <alignment horizontal="center" shrinkToFit="1"/>
      <protection locked="0"/>
    </xf>
    <xf numFmtId="167" fontId="6" fillId="0" borderId="1" xfId="5" applyNumberFormat="1" applyFont="1" applyBorder="1" applyAlignment="1" applyProtection="1">
      <alignment horizontal="center" shrinkToFit="1"/>
      <protection locked="0"/>
    </xf>
    <xf numFmtId="165" fontId="6" fillId="0" borderId="5" xfId="5" applyNumberFormat="1" applyFont="1" applyBorder="1" applyAlignment="1">
      <alignment horizontal="center"/>
    </xf>
    <xf numFmtId="0" fontId="22" fillId="0" borderId="0" xfId="5" applyFont="1"/>
    <xf numFmtId="16" fontId="6" fillId="5" borderId="0" xfId="5" applyNumberFormat="1" applyFont="1" applyFill="1"/>
    <xf numFmtId="0" fontId="6" fillId="0" borderId="0" xfId="5" applyFont="1" applyAlignment="1" applyProtection="1">
      <alignment horizontal="center"/>
      <protection locked="0"/>
    </xf>
    <xf numFmtId="0" fontId="22" fillId="0" borderId="0" xfId="5" applyFont="1" applyAlignment="1">
      <alignment horizontal="right"/>
    </xf>
    <xf numFmtId="16" fontId="4" fillId="2" borderId="2" xfId="5" applyNumberFormat="1" applyFill="1" applyBorder="1" applyAlignment="1">
      <alignment horizontal="center" vertical="center"/>
    </xf>
    <xf numFmtId="0" fontId="8" fillId="0" borderId="0" xfId="5" applyFont="1" applyAlignment="1">
      <alignment horizontal="left"/>
    </xf>
    <xf numFmtId="0" fontId="13" fillId="0" borderId="0" xfId="3" applyFont="1" applyBorder="1" applyAlignment="1" applyProtection="1">
      <alignment horizontal="center"/>
    </xf>
    <xf numFmtId="0" fontId="17" fillId="0" borderId="0" xfId="0" applyFont="1"/>
    <xf numFmtId="0" fontId="5" fillId="3" borderId="5" xfId="5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165" fontId="6" fillId="0" borderId="1" xfId="5" applyNumberFormat="1" applyFont="1" applyBorder="1" applyAlignment="1" applyProtection="1">
      <alignment horizontal="center"/>
      <protection locked="0"/>
    </xf>
    <xf numFmtId="0" fontId="7" fillId="0" borderId="9" xfId="5" applyFont="1" applyBorder="1" applyAlignment="1">
      <alignment horizontal="left" vertical="center"/>
    </xf>
    <xf numFmtId="0" fontId="7" fillId="0" borderId="8" xfId="5" applyFont="1" applyBorder="1" applyAlignment="1">
      <alignment horizontal="left" vertical="center"/>
    </xf>
    <xf numFmtId="0" fontId="7" fillId="0" borderId="14" xfId="5" applyFont="1" applyBorder="1" applyAlignment="1">
      <alignment horizontal="left" vertical="center"/>
    </xf>
    <xf numFmtId="0" fontId="6" fillId="0" borderId="17" xfId="5" applyFont="1" applyBorder="1"/>
    <xf numFmtId="0" fontId="6" fillId="0" borderId="17" xfId="5" applyFont="1" applyBorder="1" applyAlignment="1" applyProtection="1">
      <alignment horizontal="center"/>
      <protection locked="0"/>
    </xf>
    <xf numFmtId="0" fontId="0" fillId="0" borderId="21" xfId="0" applyBorder="1"/>
    <xf numFmtId="0" fontId="6" fillId="0" borderId="18" xfId="5" applyFont="1" applyBorder="1" applyAlignment="1">
      <alignment horizontal="center"/>
    </xf>
    <xf numFmtId="14" fontId="6" fillId="0" borderId="18" xfId="5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5" fillId="0" borderId="20" xfId="5" applyFont="1" applyBorder="1"/>
    <xf numFmtId="0" fontId="5" fillId="0" borderId="18" xfId="5" applyFont="1" applyBorder="1"/>
    <xf numFmtId="166" fontId="6" fillId="0" borderId="25" xfId="5" applyNumberFormat="1" applyFont="1" applyBorder="1" applyAlignment="1" applyProtection="1">
      <alignment horizontal="center" vertical="center"/>
      <protection locked="0"/>
    </xf>
    <xf numFmtId="0" fontId="5" fillId="0" borderId="18" xfId="5" applyFont="1" applyBorder="1" applyAlignment="1">
      <alignment horizontal="left"/>
    </xf>
    <xf numFmtId="2" fontId="10" fillId="0" borderId="6" xfId="5" applyNumberFormat="1" applyFont="1" applyBorder="1" applyProtection="1">
      <protection hidden="1"/>
    </xf>
    <xf numFmtId="0" fontId="26" fillId="6" borderId="0" xfId="6" applyFont="1" applyFill="1" applyAlignment="1">
      <alignment horizontal="left" vertical="top"/>
    </xf>
    <xf numFmtId="0" fontId="11" fillId="6" borderId="1" xfId="6" applyFont="1" applyFill="1" applyBorder="1" applyAlignment="1">
      <alignment horizontal="left" vertical="center" wrapText="1"/>
    </xf>
    <xf numFmtId="0" fontId="26" fillId="6" borderId="10" xfId="6" applyFont="1" applyFill="1" applyBorder="1" applyAlignment="1">
      <alignment horizontal="left" vertical="top"/>
    </xf>
    <xf numFmtId="0" fontId="26" fillId="6" borderId="11" xfId="6" applyFont="1" applyFill="1" applyBorder="1" applyAlignment="1">
      <alignment horizontal="left" vertical="top"/>
    </xf>
    <xf numFmtId="0" fontId="35" fillId="6" borderId="0" xfId="6" applyFont="1" applyFill="1" applyAlignment="1">
      <alignment horizontal="center" vertical="top"/>
    </xf>
    <xf numFmtId="0" fontId="34" fillId="6" borderId="1" xfId="6" applyFont="1" applyFill="1" applyBorder="1" applyAlignment="1">
      <alignment horizontal="center" vertical="center" wrapText="1"/>
    </xf>
    <xf numFmtId="0" fontId="28" fillId="6" borderId="1" xfId="6" applyFont="1" applyFill="1" applyBorder="1" applyAlignment="1">
      <alignment horizontal="center" vertical="center" wrapText="1"/>
    </xf>
    <xf numFmtId="0" fontId="28" fillId="6" borderId="1" xfId="6" applyFont="1" applyFill="1" applyBorder="1" applyAlignment="1">
      <alignment horizontal="center" vertical="center"/>
    </xf>
    <xf numFmtId="0" fontId="34" fillId="6" borderId="1" xfId="6" applyFont="1" applyFill="1" applyBorder="1" applyAlignment="1">
      <alignment horizontal="left" vertical="center" wrapText="1"/>
    </xf>
    <xf numFmtId="0" fontId="34" fillId="6" borderId="1" xfId="6" applyFont="1" applyFill="1" applyBorder="1" applyAlignment="1">
      <alignment horizontal="left" vertical="center"/>
    </xf>
    <xf numFmtId="0" fontId="11" fillId="6" borderId="12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wrapText="1"/>
    </xf>
    <xf numFmtId="0" fontId="34" fillId="6" borderId="1" xfId="6" applyFont="1" applyFill="1" applyBorder="1" applyAlignment="1">
      <alignment horizontal="left" wrapText="1"/>
    </xf>
    <xf numFmtId="0" fontId="27" fillId="6" borderId="9" xfId="6" applyFont="1" applyFill="1" applyBorder="1" applyAlignment="1">
      <alignment horizontal="left"/>
    </xf>
    <xf numFmtId="0" fontId="28" fillId="6" borderId="3" xfId="6" applyFont="1" applyFill="1" applyBorder="1" applyAlignment="1">
      <alignment horizontal="left" vertical="top"/>
    </xf>
    <xf numFmtId="0" fontId="28" fillId="6" borderId="15" xfId="6" applyFont="1" applyFill="1" applyBorder="1" applyAlignment="1">
      <alignment horizontal="left" vertical="top"/>
    </xf>
    <xf numFmtId="0" fontId="29" fillId="6" borderId="6" xfId="6" applyFont="1" applyFill="1" applyBorder="1" applyAlignment="1" applyProtection="1">
      <alignment horizontal="left"/>
      <protection locked="0"/>
    </xf>
    <xf numFmtId="0" fontId="29" fillId="6" borderId="12" xfId="6" applyFont="1" applyFill="1" applyBorder="1" applyAlignment="1" applyProtection="1">
      <alignment horizontal="left"/>
      <protection locked="0"/>
    </xf>
    <xf numFmtId="0" fontId="26" fillId="6" borderId="12" xfId="6" applyFont="1" applyFill="1" applyBorder="1" applyAlignment="1" applyProtection="1">
      <alignment horizontal="left" vertical="top"/>
      <protection locked="0"/>
    </xf>
    <xf numFmtId="2" fontId="34" fillId="6" borderId="1" xfId="6" applyNumberFormat="1" applyFont="1" applyFill="1" applyBorder="1" applyAlignment="1" applyProtection="1">
      <alignment horizontal="center" vertical="center"/>
      <protection locked="0"/>
    </xf>
    <xf numFmtId="166" fontId="26" fillId="6" borderId="7" xfId="6" applyNumberFormat="1" applyFont="1" applyFill="1" applyBorder="1" applyAlignment="1" applyProtection="1">
      <alignment horizontal="left" vertical="top"/>
      <protection locked="0"/>
    </xf>
    <xf numFmtId="166" fontId="26" fillId="6" borderId="0" xfId="6" applyNumberFormat="1" applyFont="1" applyFill="1" applyAlignment="1" applyProtection="1">
      <alignment horizontal="left" vertical="top"/>
      <protection locked="0"/>
    </xf>
    <xf numFmtId="49" fontId="11" fillId="6" borderId="2" xfId="6" applyNumberFormat="1" applyFont="1" applyFill="1" applyBorder="1" applyAlignment="1" applyProtection="1">
      <alignment horizontal="left" vertical="center"/>
      <protection locked="0"/>
    </xf>
    <xf numFmtId="168" fontId="11" fillId="6" borderId="2" xfId="6" applyNumberFormat="1" applyFont="1" applyFill="1" applyBorder="1" applyAlignment="1" applyProtection="1">
      <alignment horizontal="left" vertical="center"/>
      <protection locked="0"/>
    </xf>
    <xf numFmtId="7" fontId="6" fillId="0" borderId="1" xfId="5" applyNumberFormat="1" applyFont="1" applyBorder="1" applyAlignment="1" applyProtection="1">
      <alignment horizontal="center"/>
      <protection locked="0" hidden="1"/>
    </xf>
    <xf numFmtId="7" fontId="5" fillId="0" borderId="4" xfId="5" applyNumberFormat="1" applyFont="1" applyBorder="1" applyAlignment="1" applyProtection="1">
      <alignment horizontal="center"/>
      <protection locked="0" hidden="1"/>
    </xf>
    <xf numFmtId="7" fontId="5" fillId="0" borderId="9" xfId="5" applyNumberFormat="1" applyFont="1" applyBorder="1" applyAlignment="1" applyProtection="1">
      <alignment horizontal="center"/>
      <protection locked="0" hidden="1"/>
    </xf>
    <xf numFmtId="166" fontId="18" fillId="0" borderId="2" xfId="0" applyNumberFormat="1" applyFont="1" applyBorder="1" applyAlignment="1" applyProtection="1">
      <alignment horizontal="left"/>
      <protection locked="0"/>
    </xf>
    <xf numFmtId="166" fontId="17" fillId="0" borderId="1" xfId="0" applyNumberFormat="1" applyFont="1" applyBorder="1" applyAlignment="1" applyProtection="1">
      <alignment horizontal="left"/>
      <protection locked="0"/>
    </xf>
    <xf numFmtId="166" fontId="0" fillId="0" borderId="25" xfId="0" applyNumberFormat="1" applyBorder="1" applyProtection="1">
      <protection locked="0"/>
    </xf>
    <xf numFmtId="0" fontId="34" fillId="6" borderId="2" xfId="6" applyFont="1" applyFill="1" applyBorder="1" applyAlignment="1" applyProtection="1">
      <alignment horizontal="left" vertical="center"/>
      <protection locked="0"/>
    </xf>
    <xf numFmtId="0" fontId="37" fillId="0" borderId="6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168" fontId="37" fillId="0" borderId="6" xfId="0" applyNumberFormat="1" applyFont="1" applyBorder="1" applyAlignment="1" applyProtection="1">
      <alignment horizontal="left" vertical="center"/>
      <protection locked="0"/>
    </xf>
    <xf numFmtId="168" fontId="37" fillId="0" borderId="12" xfId="0" applyNumberFormat="1" applyFont="1" applyBorder="1" applyAlignment="1" applyProtection="1">
      <alignment horizontal="left" vertical="center"/>
      <protection locked="0"/>
    </xf>
    <xf numFmtId="0" fontId="37" fillId="0" borderId="6" xfId="0" applyFont="1" applyBorder="1" applyAlignment="1" applyProtection="1">
      <alignment horizontal="left" vertical="center"/>
      <protection locked="0"/>
    </xf>
    <xf numFmtId="0" fontId="37" fillId="0" borderId="12" xfId="0" applyFont="1" applyBorder="1" applyAlignment="1" applyProtection="1">
      <alignment horizontal="left" vertical="center"/>
      <protection locked="0"/>
    </xf>
    <xf numFmtId="7" fontId="38" fillId="0" borderId="7" xfId="5" applyNumberFormat="1" applyFont="1" applyBorder="1" applyAlignment="1" applyProtection="1">
      <alignment horizontal="center"/>
      <protection locked="0"/>
    </xf>
    <xf numFmtId="7" fontId="38" fillId="0" borderId="2" xfId="5" applyNumberFormat="1" applyFont="1" applyBorder="1" applyAlignment="1" applyProtection="1">
      <alignment horizontal="center"/>
      <protection locked="0"/>
    </xf>
    <xf numFmtId="7" fontId="38" fillId="0" borderId="11" xfId="5" applyNumberFormat="1" applyFont="1" applyBorder="1" applyAlignment="1" applyProtection="1">
      <alignment horizontal="center"/>
      <protection locked="0"/>
    </xf>
    <xf numFmtId="7" fontId="38" fillId="0" borderId="15" xfId="5" applyNumberFormat="1" applyFont="1" applyBorder="1" applyAlignment="1" applyProtection="1">
      <alignment horizontal="center"/>
      <protection locked="0"/>
    </xf>
    <xf numFmtId="166" fontId="34" fillId="6" borderId="12" xfId="6" applyNumberFormat="1" applyFont="1" applyFill="1" applyBorder="1" applyAlignment="1" applyProtection="1">
      <alignment horizontal="center" vertical="center" wrapText="1"/>
      <protection locked="0"/>
    </xf>
    <xf numFmtId="166" fontId="17" fillId="0" borderId="6" xfId="0" applyNumberFormat="1" applyFont="1" applyBorder="1" applyAlignment="1" applyProtection="1">
      <alignment horizontal="center"/>
      <protection locked="0"/>
    </xf>
    <xf numFmtId="0" fontId="18" fillId="0" borderId="18" xfId="0" applyFont="1" applyBorder="1"/>
    <xf numFmtId="0" fontId="41" fillId="0" borderId="0" xfId="0" applyFont="1"/>
    <xf numFmtId="2" fontId="34" fillId="6" borderId="5" xfId="6" applyNumberFormat="1" applyFont="1" applyFill="1" applyBorder="1" applyAlignment="1" applyProtection="1">
      <alignment horizontal="center" vertical="center"/>
      <protection locked="0"/>
    </xf>
    <xf numFmtId="0" fontId="11" fillId="6" borderId="1" xfId="6" applyFont="1" applyFill="1" applyBorder="1" applyAlignment="1">
      <alignment horizontal="left"/>
    </xf>
    <xf numFmtId="0" fontId="34" fillId="6" borderId="1" xfId="6" applyFont="1" applyFill="1" applyBorder="1" applyAlignment="1">
      <alignment horizontal="left"/>
    </xf>
    <xf numFmtId="0" fontId="34" fillId="6" borderId="0" xfId="6" applyFont="1" applyFill="1" applyAlignment="1">
      <alignment horizontal="left"/>
    </xf>
    <xf numFmtId="0" fontId="6" fillId="0" borderId="0" xfId="0" applyFont="1"/>
    <xf numFmtId="14" fontId="6" fillId="0" borderId="0" xfId="0" applyNumberFormat="1" applyFont="1"/>
    <xf numFmtId="166" fontId="11" fillId="6" borderId="1" xfId="6" applyNumberFormat="1" applyFont="1" applyFill="1" applyBorder="1" applyAlignment="1" applyProtection="1">
      <alignment horizontal="center" vertical="center" wrapText="1"/>
      <protection locked="0"/>
    </xf>
    <xf numFmtId="0" fontId="34" fillId="6" borderId="1" xfId="6" applyFont="1" applyFill="1" applyBorder="1" applyAlignment="1" applyProtection="1">
      <alignment horizontal="left" wrapText="1"/>
      <protection locked="0"/>
    </xf>
    <xf numFmtId="0" fontId="18" fillId="0" borderId="2" xfId="0" applyFont="1" applyBorder="1" applyAlignment="1">
      <alignment horizontal="left"/>
    </xf>
    <xf numFmtId="0" fontId="26" fillId="6" borderId="15" xfId="6" applyFont="1" applyFill="1" applyBorder="1" applyAlignment="1">
      <alignment horizontal="left" vertical="top"/>
    </xf>
    <xf numFmtId="0" fontId="26" fillId="6" borderId="13" xfId="6" applyFont="1" applyFill="1" applyBorder="1" applyAlignment="1">
      <alignment horizontal="left" vertical="top"/>
    </xf>
    <xf numFmtId="166" fontId="26" fillId="6" borderId="13" xfId="6" applyNumberFormat="1" applyFont="1" applyFill="1" applyBorder="1" applyAlignment="1" applyProtection="1">
      <alignment horizontal="left" vertical="top"/>
      <protection locked="0"/>
    </xf>
    <xf numFmtId="166" fontId="26" fillId="6" borderId="11" xfId="6" applyNumberFormat="1" applyFont="1" applyFill="1" applyBorder="1" applyAlignment="1">
      <alignment horizontal="left" vertical="top"/>
    </xf>
    <xf numFmtId="0" fontId="29" fillId="6" borderId="8" xfId="6" applyFont="1" applyFill="1" applyBorder="1" applyAlignment="1" applyProtection="1">
      <alignment horizontal="left"/>
      <protection locked="0"/>
    </xf>
    <xf numFmtId="0" fontId="26" fillId="6" borderId="14" xfId="6" applyFont="1" applyFill="1" applyBorder="1" applyAlignment="1" applyProtection="1">
      <alignment horizontal="left" vertical="top"/>
      <protection locked="0"/>
    </xf>
    <xf numFmtId="0" fontId="26" fillId="6" borderId="7" xfId="6" applyFont="1" applyFill="1" applyBorder="1" applyAlignment="1">
      <alignment horizontal="right"/>
    </xf>
    <xf numFmtId="0" fontId="17" fillId="0" borderId="13" xfId="0" applyFont="1" applyBorder="1"/>
    <xf numFmtId="0" fontId="17" fillId="0" borderId="7" xfId="0" applyFont="1" applyBorder="1"/>
    <xf numFmtId="0" fontId="5" fillId="0" borderId="1" xfId="5" applyFont="1" applyBorder="1" applyAlignment="1">
      <alignment horizontal="left"/>
    </xf>
    <xf numFmtId="0" fontId="32" fillId="6" borderId="1" xfId="6" applyFont="1" applyFill="1" applyBorder="1" applyAlignment="1">
      <alignment horizontal="center" vertical="center" wrapText="1"/>
    </xf>
    <xf numFmtId="0" fontId="30" fillId="7" borderId="2" xfId="6" applyFont="1" applyFill="1" applyBorder="1" applyAlignment="1">
      <alignment horizontal="left" vertical="top"/>
    </xf>
    <xf numFmtId="0" fontId="26" fillId="7" borderId="6" xfId="6" applyFont="1" applyFill="1" applyBorder="1" applyAlignment="1">
      <alignment horizontal="left" vertical="top"/>
    </xf>
    <xf numFmtId="0" fontId="26" fillId="7" borderId="12" xfId="6" applyFont="1" applyFill="1" applyBorder="1" applyAlignment="1">
      <alignment horizontal="left" vertical="top"/>
    </xf>
    <xf numFmtId="0" fontId="26" fillId="6" borderId="0" xfId="6" applyFont="1" applyFill="1" applyAlignment="1">
      <alignment horizontal="left" vertical="top" indent="9"/>
    </xf>
    <xf numFmtId="0" fontId="46" fillId="0" borderId="0" xfId="0" applyFont="1" applyAlignment="1">
      <alignment vertical="top" wrapText="1"/>
    </xf>
    <xf numFmtId="0" fontId="48" fillId="6" borderId="10" xfId="6" applyFont="1" applyFill="1" applyBorder="1" applyAlignment="1">
      <alignment horizontal="left" vertical="center"/>
    </xf>
    <xf numFmtId="0" fontId="27" fillId="6" borderId="9" xfId="6" applyFont="1" applyFill="1" applyBorder="1" applyAlignment="1" applyProtection="1">
      <alignment horizontal="left"/>
      <protection locked="0"/>
    </xf>
    <xf numFmtId="0" fontId="26" fillId="6" borderId="10" xfId="6" applyFont="1" applyFill="1" applyBorder="1" applyAlignment="1" applyProtection="1">
      <alignment horizontal="left" vertical="top"/>
      <protection locked="0"/>
    </xf>
    <xf numFmtId="0" fontId="26" fillId="6" borderId="0" xfId="6" applyFont="1" applyFill="1" applyAlignment="1" applyProtection="1">
      <alignment horizontal="left" vertical="top"/>
      <protection locked="0"/>
    </xf>
    <xf numFmtId="0" fontId="28" fillId="6" borderId="10" xfId="6" applyFont="1" applyFill="1" applyBorder="1" applyAlignment="1" applyProtection="1">
      <alignment horizontal="left" vertical="top"/>
      <protection locked="0"/>
    </xf>
    <xf numFmtId="0" fontId="28" fillId="6" borderId="0" xfId="6" applyFont="1" applyFill="1" applyAlignment="1" applyProtection="1">
      <alignment horizontal="left" vertical="top"/>
      <protection locked="0"/>
    </xf>
    <xf numFmtId="0" fontId="28" fillId="6" borderId="5" xfId="6" applyFont="1" applyFill="1" applyBorder="1" applyAlignment="1" applyProtection="1">
      <alignment horizontal="left" vertical="top"/>
      <protection locked="0"/>
    </xf>
    <xf numFmtId="0" fontId="28" fillId="6" borderId="15" xfId="6" applyFont="1" applyFill="1" applyBorder="1" applyAlignment="1" applyProtection="1">
      <alignment horizontal="left" vertical="top"/>
      <protection locked="0"/>
    </xf>
    <xf numFmtId="0" fontId="40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14" fillId="0" borderId="0" xfId="0" applyFont="1"/>
    <xf numFmtId="0" fontId="8" fillId="0" borderId="0" xfId="4" applyFont="1" applyAlignment="1">
      <alignment horizontal="center" vertical="top" wrapText="1"/>
    </xf>
    <xf numFmtId="0" fontId="6" fillId="0" borderId="1" xfId="5" applyFont="1" applyBorder="1" applyAlignment="1">
      <alignment horizontal="center"/>
    </xf>
    <xf numFmtId="0" fontId="12" fillId="0" borderId="0" xfId="3" applyAlignment="1" applyProtection="1"/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51" fillId="0" borderId="0" xfId="0" applyFont="1"/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/>
    </xf>
    <xf numFmtId="0" fontId="47" fillId="6" borderId="0" xfId="6" applyFont="1" applyFill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6" fillId="0" borderId="0" xfId="7" applyFont="1" applyAlignment="1">
      <alignment horizontal="center" vertical="top"/>
    </xf>
    <xf numFmtId="0" fontId="0" fillId="0" borderId="0" xfId="0" applyAlignment="1">
      <alignment vertical="top"/>
    </xf>
    <xf numFmtId="0" fontId="29" fillId="7" borderId="2" xfId="6" applyFont="1" applyFill="1" applyBorder="1" applyAlignment="1">
      <alignment horizontal="left" vertical="center" wrapText="1"/>
    </xf>
    <xf numFmtId="0" fontId="29" fillId="7" borderId="6" xfId="6" applyFont="1" applyFill="1" applyBorder="1" applyAlignment="1">
      <alignment horizontal="left" vertical="center" wrapText="1"/>
    </xf>
    <xf numFmtId="0" fontId="26" fillId="6" borderId="12" xfId="6" applyFont="1" applyFill="1" applyBorder="1" applyAlignment="1">
      <alignment horizontal="left" vertical="center"/>
    </xf>
    <xf numFmtId="0" fontId="11" fillId="6" borderId="4" xfId="6" applyFont="1" applyFill="1" applyBorder="1" applyAlignment="1">
      <alignment horizontal="left" vertical="center" wrapText="1"/>
    </xf>
    <xf numFmtId="0" fontId="26" fillId="6" borderId="5" xfId="6" applyFont="1" applyFill="1" applyBorder="1" applyAlignment="1">
      <alignment horizontal="left" vertical="top"/>
    </xf>
    <xf numFmtId="166" fontId="11" fillId="6" borderId="2" xfId="6" applyNumberFormat="1" applyFont="1" applyFill="1" applyBorder="1" applyAlignment="1" applyProtection="1">
      <alignment horizontal="left" vertical="center" wrapText="1"/>
      <protection locked="0"/>
    </xf>
    <xf numFmtId="166" fontId="37" fillId="0" borderId="6" xfId="0" applyNumberFormat="1" applyFont="1" applyBorder="1" applyAlignment="1" applyProtection="1">
      <alignment horizontal="left" vertical="center" wrapText="1"/>
      <protection locked="0"/>
    </xf>
    <xf numFmtId="166" fontId="37" fillId="0" borderId="12" xfId="0" applyNumberFormat="1" applyFont="1" applyBorder="1" applyAlignment="1" applyProtection="1">
      <alignment horizontal="left" vertical="center" wrapText="1"/>
      <protection locked="0"/>
    </xf>
    <xf numFmtId="0" fontId="11" fillId="6" borderId="9" xfId="6" applyFont="1" applyFill="1" applyBorder="1" applyAlignment="1" applyProtection="1">
      <alignment horizontal="left" vertical="center" wrapText="1"/>
      <protection locked="0"/>
    </xf>
    <xf numFmtId="0" fontId="37" fillId="0" borderId="8" xfId="0" applyFont="1" applyBorder="1" applyAlignment="1" applyProtection="1">
      <alignment horizontal="left" vertical="center" wrapText="1"/>
      <protection locked="0"/>
    </xf>
    <xf numFmtId="0" fontId="37" fillId="0" borderId="14" xfId="0" applyFont="1" applyBorder="1" applyAlignment="1" applyProtection="1">
      <alignment horizontal="left" vertical="center" wrapText="1"/>
      <protection locked="0"/>
    </xf>
    <xf numFmtId="0" fontId="37" fillId="0" borderId="15" xfId="0" applyFont="1" applyBorder="1" applyAlignment="1" applyProtection="1">
      <alignment horizontal="left" vertical="center" wrapText="1"/>
      <protection locked="0"/>
    </xf>
    <xf numFmtId="0" fontId="37" fillId="0" borderId="13" xfId="0" applyFont="1" applyBorder="1" applyAlignment="1" applyProtection="1">
      <alignment horizontal="left" vertical="center" wrapText="1"/>
      <protection locked="0"/>
    </xf>
    <xf numFmtId="0" fontId="37" fillId="0" borderId="7" xfId="0" applyFont="1" applyBorder="1" applyAlignment="1" applyProtection="1">
      <alignment horizontal="left" vertical="center" wrapText="1"/>
      <protection locked="0"/>
    </xf>
    <xf numFmtId="49" fontId="34" fillId="6" borderId="2" xfId="6" applyNumberFormat="1" applyFont="1" applyFill="1" applyBorder="1" applyAlignment="1" applyProtection="1">
      <alignment horizontal="left" vertical="center"/>
      <protection locked="0"/>
    </xf>
    <xf numFmtId="49" fontId="37" fillId="0" borderId="6" xfId="0" applyNumberFormat="1" applyFont="1" applyBorder="1" applyAlignment="1" applyProtection="1">
      <alignment horizontal="left" vertical="center"/>
      <protection locked="0"/>
    </xf>
    <xf numFmtId="49" fontId="37" fillId="0" borderId="12" xfId="0" applyNumberFormat="1" applyFont="1" applyBorder="1" applyAlignment="1" applyProtection="1">
      <alignment horizontal="left" vertical="center"/>
      <protection locked="0"/>
    </xf>
    <xf numFmtId="0" fontId="34" fillId="6" borderId="2" xfId="6" applyFont="1" applyFill="1" applyBorder="1" applyAlignment="1" applyProtection="1">
      <alignment horizontal="left" vertical="center" wrapText="1"/>
      <protection locked="0"/>
    </xf>
    <xf numFmtId="0" fontId="37" fillId="0" borderId="6" xfId="0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left" vertical="center" wrapText="1"/>
      <protection locked="0"/>
    </xf>
    <xf numFmtId="0" fontId="31" fillId="6" borderId="9" xfId="6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/>
    <xf numFmtId="0" fontId="39" fillId="0" borderId="10" xfId="0" applyFont="1" applyBorder="1" applyAlignment="1">
      <alignment vertical="center"/>
    </xf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13" xfId="0" applyBorder="1"/>
    <xf numFmtId="0" fontId="0" fillId="0" borderId="7" xfId="0" applyBorder="1"/>
    <xf numFmtId="0" fontId="40" fillId="0" borderId="10" xfId="0" applyFont="1" applyBorder="1" applyAlignment="1" applyProtection="1">
      <alignment horizontal="left" vertical="top" wrapText="1"/>
      <protection locked="0"/>
    </xf>
    <xf numFmtId="0" fontId="40" fillId="0" borderId="11" xfId="0" applyFont="1" applyBorder="1" applyAlignment="1" applyProtection="1">
      <alignment horizontal="left" vertical="top" wrapText="1"/>
      <protection locked="0"/>
    </xf>
    <xf numFmtId="0" fontId="40" fillId="0" borderId="15" xfId="0" applyFont="1" applyBorder="1" applyAlignment="1" applyProtection="1">
      <alignment horizontal="left" vertical="top" wrapText="1"/>
      <protection locked="0"/>
    </xf>
    <xf numFmtId="0" fontId="40" fillId="0" borderId="7" xfId="0" applyFont="1" applyBorder="1" applyAlignment="1" applyProtection="1">
      <alignment horizontal="left" vertical="top" wrapText="1"/>
      <protection locked="0"/>
    </xf>
    <xf numFmtId="0" fontId="43" fillId="0" borderId="9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wrapText="1"/>
    </xf>
    <xf numFmtId="0" fontId="45" fillId="6" borderId="8" xfId="6" applyFont="1" applyFill="1" applyBorder="1" applyAlignment="1">
      <alignment horizontal="left" vertical="top" wrapText="1"/>
    </xf>
    <xf numFmtId="0" fontId="45" fillId="6" borderId="0" xfId="6" applyFont="1" applyFill="1" applyAlignment="1">
      <alignment horizontal="left" vertical="top" wrapText="1"/>
    </xf>
    <xf numFmtId="0" fontId="29" fillId="6" borderId="0" xfId="6" applyFont="1" applyFill="1" applyAlignment="1">
      <alignment horizontal="left" vertical="top" wrapText="1"/>
    </xf>
    <xf numFmtId="0" fontId="29" fillId="6" borderId="13" xfId="6" applyFont="1" applyFill="1" applyBorder="1" applyAlignment="1">
      <alignment horizontal="left" vertical="top" wrapText="1"/>
    </xf>
    <xf numFmtId="4" fontId="17" fillId="0" borderId="28" xfId="0" applyNumberFormat="1" applyFont="1" applyBorder="1" applyAlignment="1">
      <alignment horizontal="center"/>
    </xf>
    <xf numFmtId="4" fontId="17" fillId="0" borderId="29" xfId="0" applyNumberFormat="1" applyFont="1" applyBorder="1" applyAlignment="1">
      <alignment horizontal="center"/>
    </xf>
    <xf numFmtId="0" fontId="5" fillId="0" borderId="22" xfId="5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26" xfId="5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4" fontId="17" fillId="0" borderId="2" xfId="0" applyNumberFormat="1" applyFont="1" applyBorder="1" applyAlignment="1" applyProtection="1">
      <alignment horizontal="center"/>
      <protection locked="0"/>
    </xf>
    <xf numFmtId="4" fontId="17" fillId="0" borderId="12" xfId="0" applyNumberFormat="1" applyFont="1" applyBorder="1" applyAlignment="1" applyProtection="1">
      <alignment horizontal="center"/>
      <protection locked="0"/>
    </xf>
    <xf numFmtId="4" fontId="17" fillId="0" borderId="2" xfId="0" applyNumberFormat="1" applyFont="1" applyBorder="1" applyAlignment="1">
      <alignment horizontal="center"/>
    </xf>
    <xf numFmtId="4" fontId="17" fillId="0" borderId="12" xfId="0" applyNumberFormat="1" applyFont="1" applyBorder="1" applyAlignment="1">
      <alignment horizontal="center"/>
    </xf>
    <xf numFmtId="4" fontId="17" fillId="0" borderId="9" xfId="0" applyNumberFormat="1" applyFont="1" applyBorder="1" applyAlignment="1">
      <alignment horizontal="center"/>
    </xf>
    <xf numFmtId="4" fontId="17" fillId="0" borderId="8" xfId="0" applyNumberFormat="1" applyFont="1" applyBorder="1" applyAlignment="1">
      <alignment horizontal="center"/>
    </xf>
    <xf numFmtId="4" fontId="17" fillId="0" borderId="14" xfId="0" applyNumberFormat="1" applyFont="1" applyBorder="1" applyAlignment="1">
      <alignment horizontal="center"/>
    </xf>
    <xf numFmtId="0" fontId="18" fillId="0" borderId="9" xfId="0" applyFont="1" applyBorder="1"/>
    <xf numFmtId="0" fontId="17" fillId="0" borderId="14" xfId="0" applyFont="1" applyBorder="1"/>
    <xf numFmtId="4" fontId="17" fillId="0" borderId="1" xfId="0" applyNumberFormat="1" applyFont="1" applyBorder="1" applyAlignment="1" applyProtection="1">
      <alignment horizontal="center"/>
      <protection locked="0"/>
    </xf>
    <xf numFmtId="4" fontId="17" fillId="0" borderId="1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7" fontId="5" fillId="0" borderId="2" xfId="5" applyNumberFormat="1" applyFont="1" applyBorder="1" applyAlignment="1" applyProtection="1">
      <alignment horizontal="left"/>
      <protection hidden="1"/>
    </xf>
    <xf numFmtId="0" fontId="17" fillId="0" borderId="12" xfId="0" applyFont="1" applyBorder="1" applyAlignment="1">
      <alignment horizontal="left"/>
    </xf>
    <xf numFmtId="0" fontId="1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6" fontId="6" fillId="0" borderId="2" xfId="5" applyNumberFormat="1" applyFont="1" applyBorder="1" applyAlignment="1" applyProtection="1">
      <alignment horizontal="center"/>
      <protection locked="0" hidden="1"/>
    </xf>
    <xf numFmtId="166" fontId="17" fillId="0" borderId="12" xfId="0" applyNumberFormat="1" applyFont="1" applyBorder="1" applyAlignment="1" applyProtection="1">
      <alignment horizontal="center"/>
      <protection locked="0"/>
    </xf>
    <xf numFmtId="2" fontId="18" fillId="0" borderId="2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6" fontId="18" fillId="0" borderId="6" xfId="0" applyNumberFormat="1" applyFont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left"/>
      <protection locked="0"/>
    </xf>
    <xf numFmtId="166" fontId="17" fillId="0" borderId="6" xfId="0" applyNumberFormat="1" applyFont="1" applyBorder="1" applyAlignment="1" applyProtection="1">
      <alignment horizontal="center"/>
      <protection locked="0"/>
    </xf>
    <xf numFmtId="4" fontId="17" fillId="0" borderId="5" xfId="0" applyNumberFormat="1" applyFont="1" applyBorder="1" applyAlignment="1" applyProtection="1">
      <alignment horizontal="center"/>
      <protection locked="0"/>
    </xf>
    <xf numFmtId="0" fontId="6" fillId="0" borderId="2" xfId="5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>
      <protection locked="0"/>
    </xf>
    <xf numFmtId="0" fontId="13" fillId="0" borderId="0" xfId="3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49" fontId="42" fillId="0" borderId="2" xfId="0" applyNumberFormat="1" applyFont="1" applyBorder="1" applyAlignment="1" applyProtection="1">
      <alignment horizontal="center"/>
      <protection locked="0"/>
    </xf>
    <xf numFmtId="0" fontId="42" fillId="0" borderId="6" xfId="0" applyFont="1" applyBorder="1" applyAlignment="1" applyProtection="1">
      <alignment horizontal="center"/>
      <protection locked="0"/>
    </xf>
    <xf numFmtId="0" fontId="42" fillId="0" borderId="12" xfId="0" applyFont="1" applyBorder="1" applyAlignment="1" applyProtection="1">
      <alignment horizontal="center"/>
      <protection locked="0"/>
    </xf>
    <xf numFmtId="0" fontId="21" fillId="3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/>
    <xf numFmtId="49" fontId="6" fillId="0" borderId="2" xfId="1" applyNumberFormat="1" applyFont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/>
      <protection locked="0"/>
    </xf>
    <xf numFmtId="0" fontId="17" fillId="0" borderId="12" xfId="0" applyFont="1" applyBorder="1" applyProtection="1"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13" xfId="1" applyFont="1" applyBorder="1" applyAlignment="1" applyProtection="1">
      <alignment horizontal="center"/>
      <protection locked="0"/>
    </xf>
    <xf numFmtId="0" fontId="17" fillId="0" borderId="13" xfId="0" applyFont="1" applyBorder="1" applyProtection="1">
      <protection locked="0"/>
    </xf>
    <xf numFmtId="0" fontId="11" fillId="0" borderId="9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 wrapText="1"/>
    </xf>
    <xf numFmtId="0" fontId="17" fillId="0" borderId="7" xfId="0" applyFont="1" applyBorder="1" applyProtection="1">
      <protection locked="0"/>
    </xf>
    <xf numFmtId="0" fontId="6" fillId="0" borderId="2" xfId="1" applyFont="1" applyBorder="1" applyAlignment="1" applyProtection="1">
      <alignment horizontal="center"/>
      <protection locked="0"/>
    </xf>
    <xf numFmtId="0" fontId="5" fillId="2" borderId="2" xfId="5" applyFont="1" applyFill="1" applyBorder="1" applyAlignment="1">
      <alignment horizontal="center"/>
    </xf>
    <xf numFmtId="0" fontId="5" fillId="2" borderId="6" xfId="5" applyFont="1" applyFill="1" applyBorder="1" applyAlignment="1">
      <alignment horizontal="center"/>
    </xf>
    <xf numFmtId="0" fontId="5" fillId="2" borderId="12" xfId="5" applyFont="1" applyFill="1" applyBorder="1" applyAlignment="1">
      <alignment horizontal="center"/>
    </xf>
    <xf numFmtId="0" fontId="17" fillId="0" borderId="2" xfId="0" applyFont="1" applyBorder="1" applyAlignment="1" applyProtection="1">
      <alignment horizontal="left"/>
      <protection locked="0"/>
    </xf>
    <xf numFmtId="0" fontId="17" fillId="0" borderId="12" xfId="0" applyFont="1" applyBorder="1" applyAlignment="1" applyProtection="1">
      <alignment horizontal="left"/>
      <protection locked="0"/>
    </xf>
    <xf numFmtId="7" fontId="5" fillId="3" borderId="1" xfId="5" applyNumberFormat="1" applyFont="1" applyFill="1" applyBorder="1" applyAlignment="1" applyProtection="1">
      <alignment horizontal="center" vertical="center"/>
      <protection hidden="1"/>
    </xf>
    <xf numFmtId="166" fontId="17" fillId="0" borderId="2" xfId="0" applyNumberFormat="1" applyFont="1" applyBorder="1" applyAlignment="1" applyProtection="1">
      <alignment horizontal="center"/>
      <protection locked="0"/>
    </xf>
    <xf numFmtId="7" fontId="5" fillId="0" borderId="2" xfId="5" applyNumberFormat="1" applyFont="1" applyBorder="1" applyAlignment="1" applyProtection="1">
      <alignment horizontal="left" vertical="center"/>
      <protection hidden="1"/>
    </xf>
    <xf numFmtId="0" fontId="5" fillId="0" borderId="16" xfId="5" applyFont="1" applyBorder="1"/>
    <xf numFmtId="0" fontId="2" fillId="0" borderId="17" xfId="0" applyFont="1" applyBorder="1"/>
    <xf numFmtId="0" fontId="6" fillId="0" borderId="0" xfId="5" applyFont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5" fillId="3" borderId="9" xfId="1" applyFont="1" applyFill="1" applyBorder="1" applyAlignment="1">
      <alignment horizontal="center"/>
    </xf>
    <xf numFmtId="0" fontId="15" fillId="3" borderId="0" xfId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6" fillId="0" borderId="0" xfId="5" applyFont="1" applyAlignment="1">
      <alignment horizontal="center" wrapText="1"/>
    </xf>
    <xf numFmtId="0" fontId="5" fillId="3" borderId="2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17" fillId="0" borderId="2" xfId="0" applyFont="1" applyBorder="1" applyProtection="1">
      <protection locked="0"/>
    </xf>
    <xf numFmtId="0" fontId="5" fillId="3" borderId="1" xfId="5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14" fontId="5" fillId="0" borderId="2" xfId="5" applyNumberFormat="1" applyFont="1" applyBorder="1" applyAlignment="1" applyProtection="1">
      <alignment horizontal="left"/>
      <protection locked="0"/>
    </xf>
    <xf numFmtId="14" fontId="0" fillId="0" borderId="6" xfId="0" applyNumberFormat="1" applyBorder="1" applyProtection="1">
      <protection locked="0"/>
    </xf>
    <xf numFmtId="14" fontId="0" fillId="0" borderId="12" xfId="0" applyNumberFormat="1" applyBorder="1" applyProtection="1">
      <protection locked="0"/>
    </xf>
    <xf numFmtId="0" fontId="24" fillId="0" borderId="0" xfId="3" applyFont="1" applyBorder="1" applyAlignment="1" applyProtection="1">
      <alignment horizontal="center"/>
    </xf>
    <xf numFmtId="0" fontId="0" fillId="0" borderId="0" xfId="0" applyAlignment="1">
      <alignment horizontal="center"/>
    </xf>
    <xf numFmtId="1" fontId="5" fillId="0" borderId="6" xfId="5" applyNumberFormat="1" applyFont="1" applyBorder="1" applyAlignment="1" applyProtection="1">
      <alignment horizontal="left"/>
      <protection locked="0"/>
    </xf>
    <xf numFmtId="0" fontId="6" fillId="0" borderId="2" xfId="5" applyFont="1" applyBorder="1"/>
    <xf numFmtId="0" fontId="0" fillId="0" borderId="6" xfId="0" applyBorder="1"/>
    <xf numFmtId="0" fontId="0" fillId="0" borderId="12" xfId="0" applyBorder="1"/>
    <xf numFmtId="0" fontId="4" fillId="2" borderId="4" xfId="5" applyFill="1" applyBorder="1" applyAlignment="1">
      <alignment horizontal="center" vertical="center" wrapText="1"/>
    </xf>
    <xf numFmtId="0" fontId="4" fillId="2" borderId="5" xfId="5" applyFill="1" applyBorder="1" applyAlignment="1">
      <alignment horizontal="center" vertical="center" wrapText="1"/>
    </xf>
    <xf numFmtId="0" fontId="22" fillId="0" borderId="2" xfId="5" applyFont="1" applyBorder="1" applyAlignment="1" applyProtection="1">
      <alignment horizontal="center"/>
      <protection locked="0"/>
    </xf>
    <xf numFmtId="0" fontId="22" fillId="0" borderId="6" xfId="5" applyFont="1" applyBorder="1" applyAlignment="1" applyProtection="1">
      <alignment horizontal="center"/>
      <protection locked="0"/>
    </xf>
    <xf numFmtId="0" fontId="22" fillId="0" borderId="12" xfId="5" applyFont="1" applyBorder="1" applyAlignment="1" applyProtection="1">
      <alignment horizontal="center"/>
      <protection locked="0"/>
    </xf>
    <xf numFmtId="167" fontId="6" fillId="0" borderId="1" xfId="5" applyNumberFormat="1" applyFont="1" applyBorder="1" applyAlignment="1" applyProtection="1">
      <alignment horizontal="left" shrinkToFit="1"/>
      <protection locked="0"/>
    </xf>
    <xf numFmtId="0" fontId="8" fillId="0" borderId="0" xfId="5" applyFont="1" applyAlignment="1">
      <alignment horizontal="center"/>
    </xf>
    <xf numFmtId="0" fontId="4" fillId="2" borderId="4" xfId="5" applyFill="1" applyBorder="1" applyAlignment="1">
      <alignment horizontal="center" wrapText="1"/>
    </xf>
    <xf numFmtId="0" fontId="4" fillId="2" borderId="5" xfId="5" applyFill="1" applyBorder="1" applyAlignment="1">
      <alignment horizontal="center" wrapText="1"/>
    </xf>
    <xf numFmtId="0" fontId="4" fillId="2" borderId="4" xfId="5" applyFill="1" applyBorder="1" applyAlignment="1">
      <alignment horizontal="center" vertical="center"/>
    </xf>
    <xf numFmtId="0" fontId="4" fillId="2" borderId="3" xfId="5" applyFill="1" applyBorder="1" applyAlignment="1">
      <alignment horizontal="center" vertical="center"/>
    </xf>
    <xf numFmtId="16" fontId="6" fillId="5" borderId="8" xfId="5" applyNumberFormat="1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/>
    </xf>
    <xf numFmtId="0" fontId="4" fillId="0" borderId="10" xfId="5" applyBorder="1" applyAlignment="1">
      <alignment horizontal="center" wrapText="1"/>
    </xf>
    <xf numFmtId="0" fontId="4" fillId="2" borderId="5" xfId="5" applyFill="1" applyBorder="1" applyAlignment="1">
      <alignment horizontal="center" vertical="center"/>
    </xf>
    <xf numFmtId="0" fontId="4" fillId="2" borderId="9" xfId="5" applyFill="1" applyBorder="1" applyAlignment="1">
      <alignment horizontal="center" vertical="center"/>
    </xf>
    <xf numFmtId="0" fontId="4" fillId="2" borderId="8" xfId="5" applyFill="1" applyBorder="1" applyAlignment="1">
      <alignment horizontal="center" vertical="center"/>
    </xf>
    <xf numFmtId="0" fontId="4" fillId="2" borderId="14" xfId="5" applyFill="1" applyBorder="1" applyAlignment="1">
      <alignment horizontal="center" vertical="center"/>
    </xf>
    <xf numFmtId="0" fontId="4" fillId="2" borderId="15" xfId="5" applyFill="1" applyBorder="1" applyAlignment="1">
      <alignment horizontal="center" vertical="center"/>
    </xf>
    <xf numFmtId="0" fontId="4" fillId="2" borderId="13" xfId="5" applyFill="1" applyBorder="1" applyAlignment="1">
      <alignment horizontal="center" vertical="center"/>
    </xf>
    <xf numFmtId="0" fontId="4" fillId="2" borderId="7" xfId="5" applyFill="1" applyBorder="1" applyAlignment="1">
      <alignment horizontal="center" vertical="center"/>
    </xf>
    <xf numFmtId="0" fontId="51" fillId="0" borderId="0" xfId="4" applyFont="1" applyAlignment="1">
      <alignment horizontal="center"/>
    </xf>
    <xf numFmtId="0" fontId="8" fillId="0" borderId="0" xfId="4" applyFont="1" applyAlignment="1">
      <alignment horizontal="center" vertical="top" wrapText="1"/>
    </xf>
    <xf numFmtId="1" fontId="14" fillId="0" borderId="4" xfId="4" applyNumberFormat="1" applyFont="1" applyBorder="1" applyAlignment="1" applyProtection="1">
      <alignment vertical="center"/>
      <protection locked="0"/>
    </xf>
    <xf numFmtId="49" fontId="14" fillId="0" borderId="1" xfId="4" applyNumberFormat="1" applyFont="1" applyBorder="1" applyAlignment="1" applyProtection="1">
      <alignment vertical="center"/>
      <protection locked="0"/>
    </xf>
    <xf numFmtId="1" fontId="14" fillId="0" borderId="1" xfId="4" applyNumberFormat="1" applyFont="1" applyBorder="1" applyAlignment="1" applyProtection="1">
      <alignment vertical="center"/>
      <protection locked="0"/>
    </xf>
    <xf numFmtId="49" fontId="14" fillId="0" borderId="4" xfId="4" applyNumberFormat="1" applyFont="1" applyBorder="1" applyAlignment="1" applyProtection="1">
      <alignment vertical="center"/>
      <protection locked="0"/>
    </xf>
    <xf numFmtId="0" fontId="50" fillId="4" borderId="1" xfId="4" applyFont="1" applyFill="1" applyBorder="1" applyAlignment="1">
      <alignment horizontal="center"/>
    </xf>
    <xf numFmtId="0" fontId="50" fillId="0" borderId="3" xfId="4" applyFont="1" applyBorder="1" applyAlignment="1">
      <alignment horizontal="center"/>
    </xf>
  </cellXfs>
  <cellStyles count="8">
    <cellStyle name="Currency 2" xfId="2" xr:uid="{00000000-0005-0000-0000-000000000000}"/>
    <cellStyle name="Hyperlink" xfId="3" builtinId="8"/>
    <cellStyle name="Normal" xfId="0" builtinId="0"/>
    <cellStyle name="Normal 2" xfId="4" xr:uid="{00000000-0005-0000-0000-000003000000}"/>
    <cellStyle name="Normal 3" xfId="1" xr:uid="{00000000-0005-0000-0000-000004000000}"/>
    <cellStyle name="Normal 3 2" xfId="7" xr:uid="{00000000-0005-0000-0000-000005000000}"/>
    <cellStyle name="Normal 4" xfId="5" xr:uid="{00000000-0005-0000-0000-000006000000}"/>
    <cellStyle name="Normal 5" xfId="6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Lines="3" dropStyle="combo" dx="20" fmlaRange="$S$6:$S$8" noThreeD="1" sel="3" val="0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142875</xdr:rowOff>
    </xdr:from>
    <xdr:ext cx="2352676" cy="138062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42875"/>
          <a:ext cx="2352676" cy="1380622"/>
        </a:xfrm>
        <a:prstGeom prst="rect">
          <a:avLst/>
        </a:prstGeom>
      </xdr:spPr>
    </xdr:pic>
    <xdr:clientData/>
  </xdr:oneCellAnchor>
  <xdr:twoCellAnchor>
    <xdr:from>
      <xdr:col>2</xdr:col>
      <xdr:colOff>676276</xdr:colOff>
      <xdr:row>0</xdr:row>
      <xdr:rowOff>449581</xdr:rowOff>
    </xdr:from>
    <xdr:to>
      <xdr:col>4</xdr:col>
      <xdr:colOff>447676</xdr:colOff>
      <xdr:row>5</xdr:row>
      <xdr:rowOff>304801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83256" y="449581"/>
          <a:ext cx="2194560" cy="1143000"/>
        </a:xfrm>
        <a:prstGeom prst="rect">
          <a:avLst/>
        </a:prstGeom>
        <a:noFill/>
        <a:ln w="158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723900</xdr:colOff>
      <xdr:row>1</xdr:row>
      <xdr:rowOff>0</xdr:rowOff>
    </xdr:from>
    <xdr:to>
      <xdr:col>4</xdr:col>
      <xdr:colOff>533400</xdr:colOff>
      <xdr:row>5</xdr:row>
      <xdr:rowOff>295275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505200" y="533400"/>
          <a:ext cx="2501900" cy="1057275"/>
          <a:chOff x="6257925" y="485775"/>
          <a:chExt cx="2171700" cy="1038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Option Button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000-000001100000}"/>
                  </a:ext>
                </a:extLst>
              </xdr:cNvPr>
              <xdr:cNvSpPr/>
            </xdr:nvSpPr>
            <xdr:spPr bwMode="auto">
              <a:xfrm>
                <a:off x="6391275" y="647700"/>
                <a:ext cx="11906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 UNT System (SY769)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Option Button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000-000002100000}"/>
                  </a:ext>
                </a:extLst>
              </xdr:cNvPr>
              <xdr:cNvSpPr/>
            </xdr:nvSpPr>
            <xdr:spPr bwMode="auto">
              <a:xfrm>
                <a:off x="6391275" y="1228725"/>
                <a:ext cx="13049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 UNT Dallas (DL773)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9" name="Option Button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000-000003100000}"/>
                  </a:ext>
                </a:extLst>
              </xdr:cNvPr>
              <xdr:cNvSpPr/>
            </xdr:nvSpPr>
            <xdr:spPr bwMode="auto">
              <a:xfrm>
                <a:off x="6391275" y="1028700"/>
                <a:ext cx="11620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 UNT Denton (NT752)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Option Button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000-000004100000}"/>
                  </a:ext>
                </a:extLst>
              </xdr:cNvPr>
              <xdr:cNvSpPr/>
            </xdr:nvSpPr>
            <xdr:spPr bwMode="auto">
              <a:xfrm>
                <a:off x="6391275" y="866775"/>
                <a:ext cx="20002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 UNT Health Science Center (HS763)</a:t>
                </a:r>
              </a:p>
            </xdr:txBody>
          </xdr:sp>
        </mc:Choice>
        <mc:Fallback/>
      </mc:AlternateContent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419850" y="504825"/>
            <a:ext cx="2009775" cy="1019175"/>
          </a:xfrm>
          <a:prstGeom prst="rect">
            <a:avLst/>
          </a:prstGeom>
          <a:noFill/>
          <a:ln>
            <a:solidFill>
              <a:sysClr val="windowText" lastClr="000000">
                <a:alpha val="0"/>
              </a:sys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6257925" y="485775"/>
            <a:ext cx="1276350" cy="1809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100" b="1"/>
              <a:t>Business Unit</a:t>
            </a:r>
          </a:p>
        </xdr:txBody>
      </xdr:sp>
    </xdr:grpSp>
    <xdr:clientData/>
  </xdr:twoCellAnchor>
  <xdr:oneCellAnchor>
    <xdr:from>
      <xdr:col>71</xdr:col>
      <xdr:colOff>0</xdr:colOff>
      <xdr:row>0</xdr:row>
      <xdr:rowOff>371475</xdr:rowOff>
    </xdr:from>
    <xdr:ext cx="22574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963400" y="371475"/>
          <a:ext cx="2257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807720</xdr:colOff>
      <xdr:row>0</xdr:row>
      <xdr:rowOff>441961</xdr:rowOff>
    </xdr:from>
    <xdr:to>
      <xdr:col>6</xdr:col>
      <xdr:colOff>1485900</xdr:colOff>
      <xdr:row>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37860" y="441961"/>
          <a:ext cx="4838700" cy="2590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MEAL REIMBURSEMENT REQUIREMENT</a:t>
          </a:r>
        </a:p>
        <a:p>
          <a:pPr algn="ctr"/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1</xdr:row>
          <xdr:rowOff>127000</xdr:rowOff>
        </xdr:from>
        <xdr:to>
          <xdr:col>6</xdr:col>
          <xdr:colOff>1244600</xdr:colOff>
          <xdr:row>2</xdr:row>
          <xdr:rowOff>177800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PER DIEM (FLAT RATE PER DAY DETERMINED BY DESTINATION - NO RECEIPTS REQUIRED)*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4</xdr:row>
          <xdr:rowOff>88900</xdr:rowOff>
        </xdr:from>
        <xdr:to>
          <xdr:col>5</xdr:col>
          <xdr:colOff>1574800</xdr:colOff>
          <xdr:row>5</xdr:row>
          <xdr:rowOff>88900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ACTUALS (RECEIPTS REQUIRED)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60959</xdr:colOff>
      <xdr:row>19</xdr:row>
      <xdr:rowOff>15240</xdr:rowOff>
    </xdr:from>
    <xdr:to>
      <xdr:col>3</xdr:col>
      <xdr:colOff>1211580</xdr:colOff>
      <xdr:row>20</xdr:row>
      <xdr:rowOff>310515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0959" y="5654040"/>
          <a:ext cx="4800601" cy="584835"/>
        </a:xfrm>
        <a:prstGeom prst="rect">
          <a:avLst/>
        </a:prstGeom>
        <a:solidFill>
          <a:schemeClr val="lt1"/>
        </a:solidFill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Requests for Cash Advances</a:t>
          </a:r>
          <a:r>
            <a:rPr lang="en-US" sz="1100" b="1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are limited to: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="1" i="0" u="none" strike="noStrike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l"/>
          <a:endParaRPr lang="en-US" sz="1200" b="1" i="0" u="none" strike="noStrike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l"/>
          <a:endParaRPr lang="en-US" sz="1200" b="1" i="0" u="none" strike="noStrike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18</xdr:row>
          <xdr:rowOff>25400</xdr:rowOff>
        </xdr:from>
        <xdr:to>
          <xdr:col>3</xdr:col>
          <xdr:colOff>990600</xdr:colOff>
          <xdr:row>18</xdr:row>
          <xdr:rowOff>241300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1244600</xdr:colOff>
          <xdr:row>18</xdr:row>
          <xdr:rowOff>38100</xdr:rowOff>
        </xdr:from>
        <xdr:to>
          <xdr:col>4</xdr:col>
          <xdr:colOff>482600</xdr:colOff>
          <xdr:row>18</xdr:row>
          <xdr:rowOff>215900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579120</xdr:colOff>
          <xdr:row>19</xdr:row>
          <xdr:rowOff>91440</xdr:rowOff>
        </xdr:from>
        <xdr:to>
          <xdr:col>4</xdr:col>
          <xdr:colOff>822960</xdr:colOff>
          <xdr:row>20</xdr:row>
          <xdr:rowOff>297180</xdr:rowOff>
        </xdr:to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3360420" y="6174740"/>
              <a:ext cx="2936240" cy="497840"/>
              <a:chOff x="7978133" y="5692174"/>
              <a:chExt cx="2667000" cy="495268"/>
            </a:xfrm>
          </xdr:grpSpPr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  <a:ext uri="{FF2B5EF4-FFF2-40B4-BE49-F238E27FC236}">
                    <a16:creationId xmlns:a16="http://schemas.microsoft.com/office/drawing/2014/main" id="{00000000-0008-0000-0000-000018100000}"/>
                  </a:ext>
                </a:extLst>
              </xdr:cNvPr>
              <xdr:cNvSpPr/>
            </xdr:nvSpPr>
            <xdr:spPr bwMode="auto">
              <a:xfrm>
                <a:off x="7978140" y="5692174"/>
                <a:ext cx="2141220" cy="1600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Employees who do not qualify for an IBT</a:t>
                </a:r>
              </a:p>
            </xdr:txBody>
          </xdr:sp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000-000019100000}"/>
                  </a:ext>
                </a:extLst>
              </xdr:cNvPr>
              <xdr:cNvSpPr/>
            </xdr:nvSpPr>
            <xdr:spPr bwMode="auto">
              <a:xfrm>
                <a:off x="7978133" y="5844540"/>
                <a:ext cx="2667000" cy="1447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Foreign travel where credit cards are not accepted  </a:t>
                </a:r>
              </a:p>
            </xdr:txBody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  <a:ext uri="{FF2B5EF4-FFF2-40B4-BE49-F238E27FC236}">
                    <a16:creationId xmlns:a16="http://schemas.microsoft.com/office/drawing/2014/main" id="{00000000-0008-0000-0000-00001A100000}"/>
                  </a:ext>
                </a:extLst>
              </xdr:cNvPr>
              <xdr:cNvSpPr/>
            </xdr:nvSpPr>
            <xdr:spPr bwMode="auto">
              <a:xfrm>
                <a:off x="7978140" y="5951223"/>
                <a:ext cx="1272540" cy="2362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Group/Team travel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</xdr:row>
          <xdr:rowOff>127000</xdr:rowOff>
        </xdr:from>
        <xdr:to>
          <xdr:col>6</xdr:col>
          <xdr:colOff>1435100</xdr:colOff>
          <xdr:row>3</xdr:row>
          <xdr:rowOff>76200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LIMITED PER DIEM OF $                    PER DAY (LIMITED RATE PER DAY - NO RECIEPTS REQUIRED)*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617220</xdr:colOff>
      <xdr:row>0</xdr:row>
      <xdr:rowOff>434340</xdr:rowOff>
    </xdr:from>
    <xdr:to>
      <xdr:col>6</xdr:col>
      <xdr:colOff>1531620</xdr:colOff>
      <xdr:row>5</xdr:row>
      <xdr:rowOff>304800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47360" y="434340"/>
          <a:ext cx="5074920" cy="115824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853440</xdr:colOff>
      <xdr:row>5</xdr:row>
      <xdr:rowOff>106680</xdr:rowOff>
    </xdr:from>
    <xdr:to>
      <xdr:col>6</xdr:col>
      <xdr:colOff>1287780</xdr:colOff>
      <xdr:row>5</xdr:row>
      <xdr:rowOff>289560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83580" y="1394460"/>
          <a:ext cx="491490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solidFill>
                <a:srgbClr val="FF0000"/>
              </a:solidFill>
            </a:rPr>
            <a:t>*On</a:t>
          </a:r>
          <a:r>
            <a:rPr lang="en-US" sz="1000" baseline="0">
              <a:solidFill>
                <a:srgbClr val="FF0000"/>
              </a:solidFill>
            </a:rPr>
            <a:t> the first and last days of travel may only claim 75% of per diem rate.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3</xdr:row>
          <xdr:rowOff>63500</xdr:rowOff>
        </xdr:from>
        <xdr:to>
          <xdr:col>5</xdr:col>
          <xdr:colOff>1574800</xdr:colOff>
          <xdr:row>4</xdr:row>
          <xdr:rowOff>63500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ACTUALS UP TO PER DIEM (RECEIPTS REQUIRED)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2129791</xdr:colOff>
      <xdr:row>2</xdr:row>
      <xdr:rowOff>144779</xdr:rowOff>
    </xdr:from>
    <xdr:to>
      <xdr:col>5</xdr:col>
      <xdr:colOff>388620</xdr:colOff>
      <xdr:row>3</xdr:row>
      <xdr:rowOff>68580</xdr:rowOff>
    </xdr:to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059931" y="845819"/>
          <a:ext cx="521969" cy="1905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20955</xdr:rowOff>
    </xdr:from>
    <xdr:to>
      <xdr:col>15</xdr:col>
      <xdr:colOff>255270</xdr:colOff>
      <xdr:row>2</xdr:row>
      <xdr:rowOff>162530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4780" y="20955"/>
          <a:ext cx="4516755" cy="4768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444500</xdr:colOff>
          <xdr:row>1</xdr:row>
          <xdr:rowOff>152400</xdr:rowOff>
        </xdr:from>
        <xdr:to>
          <xdr:col>12</xdr:col>
          <xdr:colOff>673100</xdr:colOff>
          <xdr:row>3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Individual 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63500</xdr:colOff>
          <xdr:row>2</xdr:row>
          <xdr:rowOff>0</xdr:rowOff>
        </xdr:from>
        <xdr:to>
          <xdr:col>16</xdr:col>
          <xdr:colOff>177800</xdr:colOff>
          <xdr:row>2</xdr:row>
          <xdr:rowOff>165100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Team Travel(Roster)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292100</xdr:colOff>
          <xdr:row>4</xdr:row>
          <xdr:rowOff>25400</xdr:rowOff>
        </xdr:from>
        <xdr:to>
          <xdr:col>15</xdr:col>
          <xdr:colOff>203200</xdr:colOff>
          <xdr:row>4</xdr:row>
          <xdr:rowOff>165100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30480</xdr:colOff>
      <xdr:row>7</xdr:row>
      <xdr:rowOff>160020</xdr:rowOff>
    </xdr:from>
    <xdr:to>
      <xdr:col>17</xdr:col>
      <xdr:colOff>655320</xdr:colOff>
      <xdr:row>9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85260" y="1333500"/>
          <a:ext cx="581406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750">
              <a:latin typeface="Arial" pitchFamily="34" charset="0"/>
              <a:cs typeface="Arial" pitchFamily="34" charset="0"/>
            </a:rPr>
            <a:t>*Please</a:t>
          </a:r>
          <a:r>
            <a:rPr lang="en-US" sz="750" baseline="0">
              <a:latin typeface="Arial" pitchFamily="34" charset="0"/>
              <a:cs typeface="Arial" pitchFamily="34" charset="0"/>
            </a:rPr>
            <a:t> provide a to and from location when claiming mileage. Odometer readings are allowed as well.</a:t>
          </a:r>
          <a:endParaRPr lang="en-US" sz="75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152400</xdr:colOff>
      <xdr:row>2</xdr:row>
      <xdr:rowOff>15240</xdr:rowOff>
    </xdr:from>
    <xdr:to>
      <xdr:col>18</xdr:col>
      <xdr:colOff>0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61660" y="350520"/>
          <a:ext cx="2735580" cy="1524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192654</xdr:colOff>
      <xdr:row>4</xdr:row>
      <xdr:rowOff>161925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0" y="0"/>
          <a:ext cx="1952874" cy="832485"/>
        </a:xfrm>
        <a:prstGeom prst="rect">
          <a:avLst/>
        </a:prstGeom>
        <a:noFill/>
        <a:ln>
          <a:solidFill>
            <a:sysClr val="windowText" lastClr="000000">
              <a:alpha val="0"/>
            </a:sys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91440</xdr:colOff>
      <xdr:row>0</xdr:row>
      <xdr:rowOff>0</xdr:rowOff>
    </xdr:from>
    <xdr:to>
      <xdr:col>3</xdr:col>
      <xdr:colOff>91440</xdr:colOff>
      <xdr:row>5</xdr:row>
      <xdr:rowOff>7620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91440" y="0"/>
          <a:ext cx="1955800" cy="833120"/>
          <a:chOff x="91440" y="0"/>
          <a:chExt cx="1760220" cy="845826"/>
        </a:xfrm>
      </xdr:grpSpPr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138830" y="0"/>
            <a:ext cx="1240214" cy="1478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100" b="1"/>
              <a:t>Business Unit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Option Button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91440" y="327660"/>
                <a:ext cx="1760220" cy="1600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  UNT Health Science Center (HS763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1" name="Option Button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91440" y="144780"/>
                <a:ext cx="153924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  UNT System (SY769)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2" name="Option Button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91440" y="495300"/>
                <a:ext cx="1760220" cy="1600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  UNT Denton (NT752)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3" name="Option Button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91440" y="632466"/>
                <a:ext cx="13944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  UNT Dallas (DL773)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7620</xdr:rowOff>
    </xdr:from>
    <xdr:to>
      <xdr:col>14</xdr:col>
      <xdr:colOff>568976</xdr:colOff>
      <xdr:row>2</xdr:row>
      <xdr:rowOff>144779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6980" y="7620"/>
          <a:ext cx="4005596" cy="502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0</xdr:row>
      <xdr:rowOff>1</xdr:rowOff>
    </xdr:from>
    <xdr:to>
      <xdr:col>10</xdr:col>
      <xdr:colOff>441959</xdr:colOff>
      <xdr:row>5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7960" y="1"/>
          <a:ext cx="3009899" cy="1036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sc@untsystem.edu" TargetMode="External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ognosweb3.admin.unt.edu/ibmcognos/cgi-bin/cognosisapi.dll?b_action=cognosViewer&amp;ui.action=run&amp;ui.object=%2fcontent%2ffolder%5b%40name%3d%27Financials%27%5d%2ffolder%5b%40name%3d%27Chart%20of%20Accounts%27%5d%2freport%5b%40name%3d%27My%20FoaPs%20C" TargetMode="External"/><Relationship Id="rId1" Type="http://schemas.openxmlformats.org/officeDocument/2006/relationships/hyperlink" Target="https://fit.untsystem.edu/co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7"/>
  <sheetViews>
    <sheetView tabSelected="1" topLeftCell="A16" zoomScaleNormal="100" workbookViewId="0">
      <selection activeCell="A7" sqref="A7:G8"/>
    </sheetView>
  </sheetViews>
  <sheetFormatPr baseColWidth="10" defaultColWidth="9.1640625" defaultRowHeight="13" x14ac:dyDescent="0.2"/>
  <cols>
    <col min="1" max="1" width="17.83203125" style="56" customWidth="1"/>
    <col min="2" max="2" width="18.6640625" style="56" customWidth="1"/>
    <col min="3" max="3" width="16.6640625" style="56" customWidth="1"/>
    <col min="4" max="4" width="18.6640625" style="56" customWidth="1"/>
    <col min="5" max="5" width="33" style="56" customWidth="1"/>
    <col min="6" max="6" width="27.6640625" style="56" customWidth="1"/>
    <col min="7" max="7" width="22.6640625" style="56" customWidth="1"/>
    <col min="8" max="72" width="9.1640625" style="56" customWidth="1"/>
    <col min="73" max="16384" width="9.1640625" style="56"/>
  </cols>
  <sheetData>
    <row r="1" spans="1:16" ht="42.75" customHeight="1" x14ac:dyDescent="0.2">
      <c r="C1" s="159" t="s">
        <v>89</v>
      </c>
      <c r="D1" s="160"/>
      <c r="E1" s="160"/>
      <c r="F1" s="160"/>
    </row>
    <row r="3" spans="1:16" ht="21" customHeight="1" x14ac:dyDescent="0.2"/>
    <row r="6" spans="1:16" ht="29" customHeight="1" x14ac:dyDescent="0.2">
      <c r="D6" s="60" t="s">
        <v>68</v>
      </c>
    </row>
    <row r="7" spans="1:16" ht="18" customHeight="1" x14ac:dyDescent="0.2">
      <c r="A7" s="198" t="s">
        <v>109</v>
      </c>
      <c r="B7" s="198"/>
      <c r="C7" s="198"/>
      <c r="D7" s="198"/>
      <c r="E7" s="198"/>
      <c r="F7" s="198"/>
      <c r="G7" s="198"/>
    </row>
    <row r="8" spans="1:16" ht="21.75" customHeight="1" x14ac:dyDescent="0.2">
      <c r="A8" s="199"/>
      <c r="B8" s="199"/>
      <c r="C8" s="199"/>
      <c r="D8" s="199"/>
      <c r="E8" s="199"/>
      <c r="F8" s="199"/>
      <c r="G8" s="199"/>
    </row>
    <row r="9" spans="1:16" ht="19.5" customHeight="1" x14ac:dyDescent="0.2">
      <c r="A9" s="57" t="s">
        <v>24</v>
      </c>
      <c r="B9" s="166"/>
      <c r="C9" s="167"/>
      <c r="D9" s="168"/>
      <c r="E9" s="61" t="s">
        <v>78</v>
      </c>
      <c r="F9" s="62" t="s">
        <v>90</v>
      </c>
      <c r="G9" s="63" t="s">
        <v>91</v>
      </c>
    </row>
    <row r="10" spans="1:16" ht="30" customHeight="1" x14ac:dyDescent="0.2">
      <c r="A10" s="57" t="s">
        <v>77</v>
      </c>
      <c r="B10" s="78"/>
      <c r="C10" s="87"/>
      <c r="D10" s="88"/>
      <c r="E10" s="102" t="s">
        <v>87</v>
      </c>
      <c r="F10" s="75">
        <v>0</v>
      </c>
      <c r="G10" s="75">
        <v>0</v>
      </c>
    </row>
    <row r="11" spans="1:16" ht="30" customHeight="1" x14ac:dyDescent="0.2">
      <c r="A11" s="57" t="s">
        <v>76</v>
      </c>
      <c r="B11" s="79"/>
      <c r="C11" s="89"/>
      <c r="D11" s="90"/>
      <c r="E11" s="103" t="s">
        <v>74</v>
      </c>
      <c r="F11" s="101">
        <v>0</v>
      </c>
      <c r="G11" s="101">
        <v>0</v>
      </c>
    </row>
    <row r="12" spans="1:16" ht="30" customHeight="1" x14ac:dyDescent="0.2">
      <c r="A12" s="164" t="s">
        <v>75</v>
      </c>
      <c r="B12" s="169"/>
      <c r="C12" s="170"/>
      <c r="D12" s="171"/>
      <c r="E12" s="67" t="s">
        <v>73</v>
      </c>
      <c r="F12" s="75">
        <v>0</v>
      </c>
      <c r="G12" s="75">
        <v>0</v>
      </c>
      <c r="P12" s="124"/>
    </row>
    <row r="13" spans="1:16" ht="30" customHeight="1" x14ac:dyDescent="0.2">
      <c r="A13" s="165"/>
      <c r="B13" s="172"/>
      <c r="C13" s="173"/>
      <c r="D13" s="174"/>
      <c r="E13" s="104" t="s">
        <v>88</v>
      </c>
      <c r="F13" s="75">
        <v>0</v>
      </c>
      <c r="G13" s="75">
        <v>0</v>
      </c>
    </row>
    <row r="14" spans="1:16" ht="30" customHeight="1" x14ac:dyDescent="0.2">
      <c r="A14" s="57" t="s">
        <v>23</v>
      </c>
      <c r="B14" s="175"/>
      <c r="C14" s="176"/>
      <c r="D14" s="177"/>
      <c r="E14" s="68" t="s">
        <v>92</v>
      </c>
      <c r="F14" s="75">
        <v>0</v>
      </c>
      <c r="G14" s="75">
        <v>0</v>
      </c>
    </row>
    <row r="15" spans="1:16" ht="30" customHeight="1" x14ac:dyDescent="0.2">
      <c r="A15" s="57" t="s">
        <v>72</v>
      </c>
      <c r="B15" s="107"/>
      <c r="C15" s="66" t="s">
        <v>79</v>
      </c>
      <c r="D15" s="97"/>
      <c r="E15" s="68" t="s">
        <v>71</v>
      </c>
      <c r="F15" s="75">
        <v>0</v>
      </c>
      <c r="G15" s="75">
        <v>0</v>
      </c>
    </row>
    <row r="16" spans="1:16" ht="30" customHeight="1" x14ac:dyDescent="0.2">
      <c r="A16" s="64" t="s">
        <v>100</v>
      </c>
      <c r="B16" s="86" t="s">
        <v>111</v>
      </c>
      <c r="C16" s="91"/>
      <c r="D16" s="92"/>
      <c r="E16" s="68" t="s">
        <v>70</v>
      </c>
      <c r="F16" s="75">
        <v>0</v>
      </c>
      <c r="G16" s="75">
        <v>0</v>
      </c>
    </row>
    <row r="17" spans="1:10" ht="30" customHeight="1" x14ac:dyDescent="0.2">
      <c r="A17" s="57" t="s">
        <v>69</v>
      </c>
      <c r="B17" s="86"/>
      <c r="C17" s="91"/>
      <c r="D17" s="92"/>
      <c r="E17" s="108" t="s">
        <v>97</v>
      </c>
      <c r="F17" s="75">
        <v>0</v>
      </c>
      <c r="G17" s="75">
        <v>0</v>
      </c>
    </row>
    <row r="18" spans="1:10" ht="30.75" customHeight="1" x14ac:dyDescent="0.2">
      <c r="A18" s="65" t="s">
        <v>67</v>
      </c>
      <c r="B18" s="178"/>
      <c r="C18" s="179"/>
      <c r="D18" s="180"/>
      <c r="E18" s="120" t="s">
        <v>66</v>
      </c>
      <c r="F18" s="75">
        <f>SUM(F10:F17)</f>
        <v>0</v>
      </c>
      <c r="G18" s="75">
        <f>SUM(G10:G17)</f>
        <v>0</v>
      </c>
    </row>
    <row r="19" spans="1:10" ht="20.5" customHeight="1" x14ac:dyDescent="0.2">
      <c r="A19" s="181" t="s">
        <v>101</v>
      </c>
      <c r="B19" s="182"/>
      <c r="C19" s="182"/>
      <c r="D19" s="182"/>
      <c r="E19" s="183"/>
      <c r="F19" s="194" t="s">
        <v>99</v>
      </c>
      <c r="G19" s="195"/>
    </row>
    <row r="20" spans="1:10" ht="23" customHeight="1" x14ac:dyDescent="0.2">
      <c r="A20" s="184"/>
      <c r="B20" s="185"/>
      <c r="C20" s="185"/>
      <c r="D20" s="185"/>
      <c r="E20" s="186"/>
      <c r="F20" s="190"/>
      <c r="G20" s="191"/>
    </row>
    <row r="21" spans="1:10" ht="26.5" customHeight="1" x14ac:dyDescent="0.2">
      <c r="A21" s="187"/>
      <c r="B21" s="188"/>
      <c r="C21" s="188"/>
      <c r="D21" s="188"/>
      <c r="E21" s="189"/>
      <c r="F21" s="192"/>
      <c r="G21" s="193"/>
    </row>
    <row r="22" spans="1:10" ht="15" customHeight="1" x14ac:dyDescent="0.2">
      <c r="A22" s="161" t="s">
        <v>65</v>
      </c>
      <c r="B22" s="162"/>
      <c r="C22" s="162"/>
      <c r="D22" s="163"/>
      <c r="E22" s="121"/>
      <c r="F22" s="122"/>
      <c r="G22" s="123"/>
    </row>
    <row r="23" spans="1:10" ht="20" customHeight="1" x14ac:dyDescent="0.15">
      <c r="A23" s="127" t="s">
        <v>96</v>
      </c>
      <c r="B23" s="72"/>
      <c r="C23" s="72"/>
      <c r="D23" s="73"/>
      <c r="E23" s="69" t="s">
        <v>95</v>
      </c>
      <c r="F23" s="72"/>
      <c r="G23" s="74"/>
    </row>
    <row r="24" spans="1:10" ht="20" customHeight="1" x14ac:dyDescent="0.2">
      <c r="A24" s="128"/>
      <c r="B24" s="129"/>
      <c r="C24" s="129"/>
      <c r="D24" s="129"/>
      <c r="E24" s="58"/>
      <c r="G24" s="59"/>
    </row>
    <row r="25" spans="1:10" ht="20" customHeight="1" x14ac:dyDescent="0.2">
      <c r="A25" s="130" t="s">
        <v>80</v>
      </c>
      <c r="B25" s="131"/>
      <c r="C25" s="131"/>
      <c r="D25" s="77"/>
      <c r="E25" s="70" t="s">
        <v>82</v>
      </c>
      <c r="F25" s="58"/>
      <c r="G25" s="113"/>
    </row>
    <row r="26" spans="1:10" ht="20" customHeight="1" x14ac:dyDescent="0.15">
      <c r="A26" s="127" t="s">
        <v>86</v>
      </c>
      <c r="B26" s="72"/>
      <c r="C26" s="72"/>
      <c r="D26" s="72"/>
      <c r="E26" s="69" t="s">
        <v>94</v>
      </c>
      <c r="F26" s="114"/>
      <c r="G26" s="115"/>
    </row>
    <row r="27" spans="1:10" ht="20" customHeight="1" x14ac:dyDescent="0.2">
      <c r="A27" s="128"/>
      <c r="B27" s="129"/>
      <c r="C27" s="129"/>
      <c r="D27" s="129"/>
      <c r="E27" s="58"/>
      <c r="G27" s="59"/>
    </row>
    <row r="28" spans="1:10" ht="20" customHeight="1" x14ac:dyDescent="0.2">
      <c r="A28" s="132" t="s">
        <v>81</v>
      </c>
      <c r="B28" s="133"/>
      <c r="C28" s="133"/>
      <c r="D28" s="112"/>
      <c r="E28" s="71" t="s">
        <v>82</v>
      </c>
      <c r="F28" s="111"/>
      <c r="G28" s="76"/>
    </row>
    <row r="29" spans="1:10" ht="20" customHeight="1" x14ac:dyDescent="0.15">
      <c r="A29" s="127" t="s">
        <v>102</v>
      </c>
      <c r="B29" s="72"/>
      <c r="C29" s="72"/>
      <c r="D29" s="73"/>
      <c r="E29" s="126" t="s">
        <v>103</v>
      </c>
      <c r="G29" s="59"/>
    </row>
    <row r="30" spans="1:10" ht="17" customHeight="1" x14ac:dyDescent="0.2">
      <c r="A30" s="128"/>
      <c r="B30" s="129"/>
      <c r="C30" s="129"/>
      <c r="D30" s="129"/>
      <c r="E30" s="126" t="s">
        <v>105</v>
      </c>
      <c r="G30" s="59"/>
    </row>
    <row r="31" spans="1:10" ht="20" customHeight="1" x14ac:dyDescent="0.15">
      <c r="A31" s="132" t="s">
        <v>81</v>
      </c>
      <c r="B31" s="133"/>
      <c r="C31" s="133"/>
      <c r="D31" s="112"/>
      <c r="E31" s="110"/>
      <c r="F31" s="111"/>
      <c r="G31" s="116" t="s">
        <v>104</v>
      </c>
    </row>
    <row r="32" spans="1:10" ht="15.5" customHeight="1" x14ac:dyDescent="0.2">
      <c r="A32" s="196" t="s">
        <v>98</v>
      </c>
      <c r="B32" s="196"/>
      <c r="C32" s="196"/>
      <c r="D32" s="196"/>
      <c r="E32" s="196"/>
      <c r="F32" s="196"/>
      <c r="G32" s="196"/>
      <c r="H32" s="125"/>
      <c r="I32" s="125"/>
      <c r="J32" s="125"/>
    </row>
    <row r="33" spans="1:10" ht="8" customHeight="1" x14ac:dyDescent="0.2">
      <c r="A33" s="197"/>
      <c r="B33" s="197"/>
      <c r="C33" s="197"/>
      <c r="D33" s="197"/>
      <c r="E33" s="197"/>
      <c r="F33" s="197"/>
      <c r="G33" s="197"/>
      <c r="H33" s="125"/>
      <c r="I33" s="125"/>
      <c r="J33" s="125"/>
    </row>
    <row r="34" spans="1:10" ht="12.75" customHeight="1" x14ac:dyDescent="0.2">
      <c r="A34" s="197"/>
      <c r="B34" s="197"/>
      <c r="C34" s="197"/>
      <c r="D34" s="197"/>
      <c r="E34" s="197"/>
      <c r="F34" s="197"/>
      <c r="G34" s="197"/>
      <c r="H34" s="125"/>
      <c r="I34" s="125"/>
      <c r="J34" s="125"/>
    </row>
    <row r="35" spans="1:10" x14ac:dyDescent="0.2">
      <c r="A35" s="156"/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0" x14ac:dyDescent="0.2">
      <c r="A36" s="157"/>
      <c r="B36" s="157"/>
      <c r="C36" s="157"/>
      <c r="D36" s="157"/>
      <c r="E36" s="157"/>
      <c r="F36" s="157"/>
      <c r="G36" s="157"/>
      <c r="H36" s="157"/>
      <c r="I36" s="157"/>
      <c r="J36" s="157"/>
    </row>
    <row r="37" spans="1:10" x14ac:dyDescent="0.2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</sheetData>
  <sheetProtection password="CC58" sheet="1" objects="1" scenarios="1"/>
  <mergeCells count="14">
    <mergeCell ref="A35:J37"/>
    <mergeCell ref="C1:F1"/>
    <mergeCell ref="A22:D22"/>
    <mergeCell ref="A12:A13"/>
    <mergeCell ref="B9:D9"/>
    <mergeCell ref="B12:D13"/>
    <mergeCell ref="B14:D14"/>
    <mergeCell ref="B18:D18"/>
    <mergeCell ref="A19:E19"/>
    <mergeCell ref="A20:E21"/>
    <mergeCell ref="F20:G21"/>
    <mergeCell ref="F19:G19"/>
    <mergeCell ref="A32:G34"/>
    <mergeCell ref="A7:G8"/>
  </mergeCells>
  <pageMargins left="0" right="0" top="0" bottom="0" header="0" footer="0"/>
  <pageSetup scale="81" orientation="landscape" horizontalDpi="4294967294" verticalDpi="4294967294" r:id="rId1"/>
  <colBreaks count="1" manualBreakCount="1">
    <brk id="72" max="2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 sizeWithCells="1">
                  <from>
                    <xdr:col>2</xdr:col>
                    <xdr:colOff>863600</xdr:colOff>
                    <xdr:row>2</xdr:row>
                    <xdr:rowOff>0</xdr:rowOff>
                  </from>
                  <to>
                    <xdr:col>3</xdr:col>
                    <xdr:colOff>939800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 sizeWithCells="1">
                  <from>
                    <xdr:col>2</xdr:col>
                    <xdr:colOff>863600</xdr:colOff>
                    <xdr:row>4</xdr:row>
                    <xdr:rowOff>165100</xdr:rowOff>
                  </from>
                  <to>
                    <xdr:col>3</xdr:col>
                    <xdr:colOff>1054100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 sizeWithCells="1">
                  <from>
                    <xdr:col>2</xdr:col>
                    <xdr:colOff>863600</xdr:colOff>
                    <xdr:row>3</xdr:row>
                    <xdr:rowOff>127000</xdr:rowOff>
                  </from>
                  <to>
                    <xdr:col>3</xdr:col>
                    <xdr:colOff>901700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 sizeWithCells="1">
                  <from>
                    <xdr:col>2</xdr:col>
                    <xdr:colOff>863600</xdr:colOff>
                    <xdr:row>2</xdr:row>
                    <xdr:rowOff>215900</xdr:rowOff>
                  </from>
                  <to>
                    <xdr:col>4</xdr:col>
                    <xdr:colOff>495300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heck Box 19">
              <controlPr defaultSize="0" autoFill="0" autoLine="0" autoPict="0">
                <anchor moveWithCells="1">
                  <from>
                    <xdr:col>4</xdr:col>
                    <xdr:colOff>762000</xdr:colOff>
                    <xdr:row>1</xdr:row>
                    <xdr:rowOff>127000</xdr:rowOff>
                  </from>
                  <to>
                    <xdr:col>6</xdr:col>
                    <xdr:colOff>1244600</xdr:colOff>
                    <xdr:row>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defaultSize="0" autoFill="0" autoLine="0" autoPict="0">
                <anchor moveWithCells="1">
                  <from>
                    <xdr:col>4</xdr:col>
                    <xdr:colOff>762000</xdr:colOff>
                    <xdr:row>4</xdr:row>
                    <xdr:rowOff>88900</xdr:rowOff>
                  </from>
                  <to>
                    <xdr:col>5</xdr:col>
                    <xdr:colOff>1574800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defaultSize="0" autoFill="0" autoLine="0" autoPict="0">
                <anchor moveWithCells="1">
                  <from>
                    <xdr:col>3</xdr:col>
                    <xdr:colOff>482600</xdr:colOff>
                    <xdr:row>18</xdr:row>
                    <xdr:rowOff>25400</xdr:rowOff>
                  </from>
                  <to>
                    <xdr:col>3</xdr:col>
                    <xdr:colOff>990600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defaultSize="0" autoFill="0" autoLine="0" autoPict="0">
                <anchor moveWithCells="1">
                  <from>
                    <xdr:col>3</xdr:col>
                    <xdr:colOff>1244600</xdr:colOff>
                    <xdr:row>18</xdr:row>
                    <xdr:rowOff>38100</xdr:rowOff>
                  </from>
                  <to>
                    <xdr:col>4</xdr:col>
                    <xdr:colOff>482600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defaultSize="0" autoFill="0" autoLine="0" autoPict="0">
                <anchor moveWithCells="1">
                  <from>
                    <xdr:col>2</xdr:col>
                    <xdr:colOff>584200</xdr:colOff>
                    <xdr:row>19</xdr:row>
                    <xdr:rowOff>101600</xdr:rowOff>
                  </from>
                  <to>
                    <xdr:col>4</xdr:col>
                    <xdr:colOff>304800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defaultSize="0" autoFill="0" autoLine="0" autoPict="0">
                <anchor moveWithCells="1">
                  <from>
                    <xdr:col>2</xdr:col>
                    <xdr:colOff>584200</xdr:colOff>
                    <xdr:row>19</xdr:row>
                    <xdr:rowOff>241300</xdr:rowOff>
                  </from>
                  <to>
                    <xdr:col>4</xdr:col>
                    <xdr:colOff>825500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defaultSize="0" autoFill="0" autoLine="0" autoPict="0">
                <anchor moveWithCells="1">
                  <from>
                    <xdr:col>2</xdr:col>
                    <xdr:colOff>584200</xdr:colOff>
                    <xdr:row>20</xdr:row>
                    <xdr:rowOff>63500</xdr:rowOff>
                  </from>
                  <to>
                    <xdr:col>3</xdr:col>
                    <xdr:colOff>711200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defaultSize="0" autoFill="0" autoLine="0" autoPict="0">
                <anchor moveWithCells="1">
                  <from>
                    <xdr:col>4</xdr:col>
                    <xdr:colOff>762000</xdr:colOff>
                    <xdr:row>2</xdr:row>
                    <xdr:rowOff>127000</xdr:rowOff>
                  </from>
                  <to>
                    <xdr:col>6</xdr:col>
                    <xdr:colOff>1435100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6" name="Check Box 32">
              <controlPr defaultSize="0" autoFill="0" autoLine="0" autoPict="0">
                <anchor moveWithCells="1">
                  <from>
                    <xdr:col>4</xdr:col>
                    <xdr:colOff>762000</xdr:colOff>
                    <xdr:row>3</xdr:row>
                    <xdr:rowOff>63500</xdr:rowOff>
                  </from>
                  <to>
                    <xdr:col>5</xdr:col>
                    <xdr:colOff>1574800</xdr:colOff>
                    <xdr:row>4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Y68"/>
  <sheetViews>
    <sheetView zoomScaleNormal="100" workbookViewId="0">
      <selection activeCell="J19" sqref="J19:M19"/>
    </sheetView>
  </sheetViews>
  <sheetFormatPr baseColWidth="10" defaultColWidth="8.83203125" defaultRowHeight="15" x14ac:dyDescent="0.2"/>
  <cols>
    <col min="2" max="2" width="7.1640625" customWidth="1"/>
    <col min="3" max="3" width="9.6640625" customWidth="1"/>
    <col min="4" max="4" width="7" customWidth="1"/>
    <col min="5" max="7" width="8.33203125" customWidth="1"/>
    <col min="8" max="8" width="10.33203125" customWidth="1"/>
    <col min="9" max="9" width="8.5" customWidth="1"/>
    <col min="10" max="11" width="1.83203125" customWidth="1"/>
    <col min="12" max="12" width="11.1640625" customWidth="1"/>
    <col min="13" max="13" width="12.5" customWidth="1"/>
    <col min="14" max="14" width="7" customWidth="1"/>
    <col min="15" max="15" width="8.6640625" customWidth="1"/>
    <col min="16" max="16" width="5.33203125" customWidth="1"/>
    <col min="17" max="17" width="4.1640625" customWidth="1"/>
    <col min="18" max="18" width="6.33203125" customWidth="1"/>
    <col min="19" max="19" width="8.83203125" hidden="1" customWidth="1"/>
    <col min="20" max="21" width="8.83203125" customWidth="1"/>
    <col min="22" max="22" width="11.5" bestFit="1" customWidth="1"/>
    <col min="23" max="23" width="9.1640625" customWidth="1"/>
    <col min="24" max="65" width="8.83203125" customWidth="1"/>
  </cols>
  <sheetData>
    <row r="1" spans="1:19" ht="13.75" customHeight="1" x14ac:dyDescent="0.2">
      <c r="D1" s="239" t="s">
        <v>6</v>
      </c>
      <c r="E1" s="239"/>
      <c r="F1" s="239"/>
      <c r="G1" s="239"/>
      <c r="H1" s="239"/>
    </row>
    <row r="2" spans="1:19" ht="13.75" customHeight="1" x14ac:dyDescent="0.2">
      <c r="D2" s="239" t="s">
        <v>39</v>
      </c>
      <c r="E2" s="239"/>
      <c r="F2" s="239"/>
      <c r="G2" s="239"/>
      <c r="H2" s="239"/>
    </row>
    <row r="3" spans="1:19" ht="13.75" customHeight="1" x14ac:dyDescent="0.2">
      <c r="D3" s="239" t="s">
        <v>40</v>
      </c>
      <c r="E3" s="239"/>
      <c r="F3" s="239"/>
      <c r="G3" s="239"/>
      <c r="H3" s="239"/>
    </row>
    <row r="4" spans="1:19" ht="13.75" customHeight="1" x14ac:dyDescent="0.2">
      <c r="D4" s="293" t="s">
        <v>7</v>
      </c>
      <c r="E4" s="294"/>
      <c r="F4" s="294"/>
      <c r="G4" s="294"/>
      <c r="H4" s="119" t="s">
        <v>56</v>
      </c>
      <c r="I4" s="295">
        <f>'Travel Budget Authorization'!B17</f>
        <v>0</v>
      </c>
      <c r="J4" s="236"/>
      <c r="K4" s="236"/>
      <c r="L4" s="236"/>
      <c r="M4" s="237"/>
      <c r="N4" s="119" t="s">
        <v>5</v>
      </c>
      <c r="O4" s="290"/>
      <c r="P4" s="291"/>
      <c r="Q4" s="291"/>
      <c r="R4" s="292"/>
    </row>
    <row r="5" spans="1:19" ht="13.75" customHeight="1" x14ac:dyDescent="0.2">
      <c r="D5" s="293" t="s">
        <v>41</v>
      </c>
      <c r="E5" s="294"/>
      <c r="F5" s="294"/>
      <c r="G5" s="294"/>
      <c r="H5" s="119" t="s">
        <v>83</v>
      </c>
      <c r="I5" s="295">
        <f>'Travel Budget Authorization'!B18</f>
        <v>0</v>
      </c>
      <c r="J5" s="236"/>
      <c r="K5" s="236"/>
      <c r="L5" s="236"/>
      <c r="M5" s="237"/>
      <c r="N5" s="109" t="s">
        <v>58</v>
      </c>
      <c r="O5" s="117"/>
      <c r="P5" s="117"/>
      <c r="Q5" s="117"/>
      <c r="R5" s="118"/>
      <c r="S5" s="38"/>
    </row>
    <row r="6" spans="1:19" ht="13.25" customHeight="1" x14ac:dyDescent="0.2">
      <c r="A6" s="1" t="s">
        <v>0</v>
      </c>
      <c r="B6" s="2"/>
      <c r="C6" s="247">
        <f>'Travel Budget Authorization'!B10</f>
        <v>0</v>
      </c>
      <c r="D6" s="248"/>
      <c r="E6" s="248"/>
      <c r="F6" s="248"/>
      <c r="G6" s="249"/>
      <c r="H6" s="275" t="s">
        <v>22</v>
      </c>
      <c r="I6" s="276"/>
      <c r="J6" s="277"/>
      <c r="K6" s="277"/>
      <c r="L6" s="277"/>
      <c r="M6" s="278"/>
      <c r="N6" s="272" t="s">
        <v>23</v>
      </c>
      <c r="O6" s="273"/>
      <c r="P6" s="273"/>
      <c r="Q6" s="273"/>
      <c r="R6" s="274"/>
      <c r="S6" s="100"/>
    </row>
    <row r="7" spans="1:19" ht="13.25" customHeight="1" x14ac:dyDescent="0.2">
      <c r="A7" s="1" t="s">
        <v>1</v>
      </c>
      <c r="B7" s="2"/>
      <c r="C7" s="250" t="s">
        <v>68</v>
      </c>
      <c r="D7" s="251"/>
      <c r="E7" s="251"/>
      <c r="F7" s="251"/>
      <c r="G7" s="252"/>
      <c r="H7" s="83" t="s">
        <v>59</v>
      </c>
      <c r="I7" s="98"/>
      <c r="J7" s="231" t="s">
        <v>60</v>
      </c>
      <c r="K7" s="232"/>
      <c r="L7" s="233"/>
      <c r="M7" s="227"/>
      <c r="N7" s="240"/>
      <c r="O7" s="241"/>
      <c r="P7" s="241"/>
      <c r="Q7" s="241"/>
      <c r="R7" s="242"/>
      <c r="S7" t="s">
        <v>57</v>
      </c>
    </row>
    <row r="8" spans="1:19" ht="13.25" customHeight="1" x14ac:dyDescent="0.2">
      <c r="A8" s="1" t="s">
        <v>2</v>
      </c>
      <c r="B8" s="2"/>
      <c r="C8" s="250"/>
      <c r="D8" s="251"/>
      <c r="E8" s="251"/>
      <c r="F8" s="251"/>
      <c r="G8" s="259"/>
      <c r="H8" s="243" t="s">
        <v>42</v>
      </c>
      <c r="I8" s="244"/>
      <c r="J8" s="244"/>
      <c r="K8" s="244"/>
      <c r="L8" s="244"/>
      <c r="M8" s="244"/>
      <c r="N8" s="244"/>
      <c r="O8" s="244"/>
      <c r="P8" s="244"/>
      <c r="Q8" s="244"/>
      <c r="R8" s="245"/>
      <c r="S8" t="s">
        <v>38</v>
      </c>
    </row>
    <row r="9" spans="1:19" ht="13.25" customHeight="1" x14ac:dyDescent="0.2">
      <c r="A9" s="1" t="s">
        <v>3</v>
      </c>
      <c r="B9" s="2"/>
      <c r="C9" s="250">
        <f>'Travel Budget Authorization'!B11</f>
        <v>0</v>
      </c>
      <c r="D9" s="251"/>
      <c r="E9" s="251"/>
      <c r="F9" s="251"/>
      <c r="G9" s="252"/>
      <c r="H9" s="246"/>
      <c r="I9" s="188"/>
      <c r="J9" s="188"/>
      <c r="K9" s="188"/>
      <c r="L9" s="188"/>
      <c r="M9" s="188"/>
      <c r="N9" s="188"/>
      <c r="O9" s="188"/>
      <c r="P9" s="188"/>
      <c r="Q9" s="188"/>
      <c r="R9" s="189"/>
    </row>
    <row r="10" spans="1:19" ht="13.25" customHeight="1" x14ac:dyDescent="0.2">
      <c r="A10" s="1" t="s">
        <v>4</v>
      </c>
      <c r="B10" s="2"/>
      <c r="C10" s="260"/>
      <c r="D10" s="248"/>
      <c r="E10" s="248"/>
      <c r="F10" s="248"/>
      <c r="G10" s="249"/>
      <c r="H10" s="39" t="s">
        <v>24</v>
      </c>
      <c r="I10" s="283" t="s">
        <v>43</v>
      </c>
      <c r="J10" s="284"/>
      <c r="K10" s="284"/>
      <c r="L10" s="284"/>
      <c r="M10" s="225"/>
      <c r="N10" s="225"/>
      <c r="O10" s="225"/>
      <c r="P10" s="225"/>
      <c r="Q10" s="280" t="s">
        <v>11</v>
      </c>
      <c r="R10" s="281"/>
    </row>
    <row r="11" spans="1:19" ht="13.25" customHeight="1" x14ac:dyDescent="0.2">
      <c r="A11" s="1" t="s">
        <v>21</v>
      </c>
      <c r="C11" s="260"/>
      <c r="D11" s="248"/>
      <c r="E11" s="248"/>
      <c r="F11" s="248"/>
      <c r="G11" s="249"/>
      <c r="H11" s="84"/>
      <c r="I11" s="264"/>
      <c r="J11" s="232"/>
      <c r="K11" s="232"/>
      <c r="L11" s="232"/>
      <c r="M11" s="232"/>
      <c r="N11" s="232"/>
      <c r="O11" s="232"/>
      <c r="P11" s="265"/>
      <c r="Q11" s="282"/>
      <c r="R11" s="249"/>
    </row>
    <row r="12" spans="1:19" ht="13.25" customHeight="1" x14ac:dyDescent="0.2">
      <c r="A12" s="253" t="s">
        <v>8</v>
      </c>
      <c r="B12" s="254"/>
      <c r="C12" s="254"/>
      <c r="D12" s="255"/>
      <c r="E12" s="261" t="s">
        <v>110</v>
      </c>
      <c r="F12" s="262"/>
      <c r="G12" s="263"/>
      <c r="H12" s="84"/>
      <c r="I12" s="264"/>
      <c r="J12" s="232"/>
      <c r="K12" s="232"/>
      <c r="L12" s="232"/>
      <c r="M12" s="232"/>
      <c r="N12" s="232"/>
      <c r="O12" s="232"/>
      <c r="P12" s="265"/>
      <c r="Q12" s="282"/>
      <c r="R12" s="249"/>
    </row>
    <row r="13" spans="1:19" ht="13.25" customHeight="1" x14ac:dyDescent="0.2">
      <c r="A13" s="256"/>
      <c r="B13" s="257"/>
      <c r="C13" s="257"/>
      <c r="D13" s="258"/>
      <c r="E13" s="139">
        <v>1</v>
      </c>
      <c r="F13" s="139">
        <v>2</v>
      </c>
      <c r="G13" s="139">
        <v>3</v>
      </c>
      <c r="H13" s="84"/>
      <c r="I13" s="264"/>
      <c r="J13" s="232"/>
      <c r="K13" s="232"/>
      <c r="L13" s="232"/>
      <c r="M13" s="232"/>
      <c r="N13" s="232"/>
      <c r="O13" s="232"/>
      <c r="P13" s="265"/>
      <c r="Q13" s="282"/>
      <c r="R13" s="249"/>
    </row>
    <row r="14" spans="1:19" ht="13.25" customHeight="1" x14ac:dyDescent="0.2">
      <c r="A14" s="235" t="s">
        <v>55</v>
      </c>
      <c r="B14" s="236"/>
      <c r="C14" s="236"/>
      <c r="D14" s="237"/>
      <c r="E14" s="16"/>
      <c r="F14" s="16"/>
      <c r="G14" s="16"/>
      <c r="H14" s="84"/>
      <c r="I14" s="264"/>
      <c r="J14" s="232"/>
      <c r="K14" s="232"/>
      <c r="L14" s="232"/>
      <c r="M14" s="232"/>
      <c r="N14" s="232"/>
      <c r="O14" s="232"/>
      <c r="P14" s="265"/>
      <c r="Q14" s="282"/>
      <c r="R14" s="249"/>
    </row>
    <row r="15" spans="1:19" ht="13.25" customHeight="1" x14ac:dyDescent="0.2">
      <c r="A15" s="235" t="s">
        <v>9</v>
      </c>
      <c r="B15" s="236"/>
      <c r="C15" s="236"/>
      <c r="D15" s="237"/>
      <c r="E15" s="15"/>
      <c r="F15" s="15"/>
      <c r="G15" s="18"/>
      <c r="H15" s="84"/>
      <c r="I15" s="264"/>
      <c r="J15" s="232"/>
      <c r="K15" s="232"/>
      <c r="L15" s="232"/>
      <c r="M15" s="232"/>
      <c r="N15" s="232"/>
      <c r="O15" s="232"/>
      <c r="P15" s="265"/>
      <c r="Q15" s="282"/>
      <c r="R15" s="249"/>
    </row>
    <row r="16" spans="1:19" ht="13.25" customHeight="1" x14ac:dyDescent="0.2">
      <c r="A16" s="235" t="s">
        <v>10</v>
      </c>
      <c r="B16" s="236"/>
      <c r="C16" s="236"/>
      <c r="D16" s="237"/>
      <c r="E16" s="15"/>
      <c r="F16" s="15"/>
      <c r="G16" s="18"/>
      <c r="H16" s="84"/>
      <c r="I16" s="264"/>
      <c r="J16" s="232"/>
      <c r="K16" s="232"/>
      <c r="L16" s="232"/>
      <c r="M16" s="232"/>
      <c r="N16" s="232"/>
      <c r="O16" s="232"/>
      <c r="P16" s="265"/>
      <c r="Q16" s="282"/>
      <c r="R16" s="249"/>
    </row>
    <row r="17" spans="1:25" ht="13.25" customHeight="1" x14ac:dyDescent="0.2">
      <c r="A17" s="3" t="s">
        <v>11</v>
      </c>
      <c r="B17" s="55">
        <f>M18</f>
        <v>0</v>
      </c>
      <c r="C17" s="4" t="s">
        <v>12</v>
      </c>
      <c r="D17" s="5" t="b">
        <f>IF(L7&gt;=N56,IF(L7&lt;=O56,P56),IF(L7&gt;=N57,IF(L7&lt;=O57,P57),IF(L7&gt;=N58,+IF(L7&lt;=O58,P58),IF(L7&gt;=N59,IF(L7&lt;=O59,P59),IF(L7&gt;=N60,IF(L7&lt;=O60,P60),IF(L7&gt;=N61,IF(L7&lt;=O61,P61),(L7&gt;0)))))))</f>
        <v>0</v>
      </c>
      <c r="E17" s="6">
        <f>(W56*P56)+(W57*P58)+(W58*P57)-F17-G17</f>
        <v>0</v>
      </c>
      <c r="F17" s="15"/>
      <c r="G17" s="18"/>
      <c r="H17" s="84"/>
      <c r="I17" s="264"/>
      <c r="J17" s="232"/>
      <c r="K17" s="232"/>
      <c r="L17" s="232"/>
      <c r="M17" s="232"/>
      <c r="N17" s="232"/>
      <c r="O17" s="232"/>
      <c r="P17" s="265"/>
      <c r="Q17" s="282"/>
      <c r="R17" s="249"/>
    </row>
    <row r="18" spans="1:25" ht="13.25" customHeight="1" x14ac:dyDescent="0.2">
      <c r="A18" s="296" t="s">
        <v>13</v>
      </c>
      <c r="B18" s="297"/>
      <c r="C18" s="297"/>
      <c r="D18" s="298"/>
      <c r="E18" s="6">
        <f>J29-F18-G18</f>
        <v>0</v>
      </c>
      <c r="F18" s="15"/>
      <c r="G18" s="18"/>
      <c r="H18" s="17" t="s">
        <v>46</v>
      </c>
      <c r="I18" s="228">
        <f>SUM('Continuation Sheet '!O6:O44)</f>
        <v>0</v>
      </c>
      <c r="J18" s="229"/>
      <c r="K18" s="230"/>
      <c r="L18" s="40" t="s">
        <v>45</v>
      </c>
      <c r="M18" s="228">
        <f>SUM(Q11:R17,I18)</f>
        <v>0</v>
      </c>
      <c r="N18" s="285"/>
      <c r="O18" s="285"/>
      <c r="P18" s="285"/>
      <c r="Q18" s="285"/>
      <c r="R18" s="286"/>
    </row>
    <row r="19" spans="1:25" ht="13.25" customHeight="1" x14ac:dyDescent="0.2">
      <c r="A19" s="296" t="s">
        <v>14</v>
      </c>
      <c r="B19" s="297"/>
      <c r="C19" s="297"/>
      <c r="D19" s="298"/>
      <c r="E19" s="6">
        <f>N29-F19-G19</f>
        <v>0</v>
      </c>
      <c r="F19" s="15"/>
      <c r="G19" s="18"/>
      <c r="H19" s="266" t="s">
        <v>35</v>
      </c>
      <c r="I19" s="225"/>
      <c r="J19" s="224" t="s">
        <v>13</v>
      </c>
      <c r="K19" s="224"/>
      <c r="L19" s="225"/>
      <c r="M19" s="225"/>
      <c r="N19" s="287" t="s">
        <v>14</v>
      </c>
      <c r="O19" s="225"/>
      <c r="P19" s="225"/>
      <c r="Q19" s="288" t="s">
        <v>25</v>
      </c>
      <c r="R19" s="289"/>
    </row>
    <row r="20" spans="1:25" ht="13.25" customHeight="1" x14ac:dyDescent="0.2">
      <c r="A20" s="296" t="s">
        <v>25</v>
      </c>
      <c r="B20" s="297"/>
      <c r="C20" s="297"/>
      <c r="D20" s="298"/>
      <c r="E20" s="6">
        <f>Q29-F20-G20</f>
        <v>0</v>
      </c>
      <c r="F20" s="15"/>
      <c r="G20" s="18"/>
      <c r="H20" s="267"/>
      <c r="I20" s="227"/>
      <c r="J20" s="234"/>
      <c r="K20" s="234"/>
      <c r="L20" s="234"/>
      <c r="M20" s="234"/>
      <c r="N20" s="234"/>
      <c r="O20" s="234"/>
      <c r="P20" s="234"/>
      <c r="Q20" s="210"/>
      <c r="R20" s="211"/>
    </row>
    <row r="21" spans="1:25" ht="13.25" customHeight="1" x14ac:dyDescent="0.2">
      <c r="A21" s="235" t="s">
        <v>15</v>
      </c>
      <c r="B21" s="236"/>
      <c r="C21" s="236"/>
      <c r="D21" s="237"/>
      <c r="E21" s="15"/>
      <c r="F21" s="15"/>
      <c r="G21" s="18"/>
      <c r="H21" s="267"/>
      <c r="I21" s="227"/>
      <c r="J21" s="219"/>
      <c r="K21" s="219"/>
      <c r="L21" s="219"/>
      <c r="M21" s="219"/>
      <c r="N21" s="219"/>
      <c r="O21" s="219"/>
      <c r="P21" s="219"/>
      <c r="Q21" s="210"/>
      <c r="R21" s="211"/>
    </row>
    <row r="22" spans="1:25" ht="13.25" customHeight="1" x14ac:dyDescent="0.2">
      <c r="A22" s="235" t="s">
        <v>62</v>
      </c>
      <c r="B22" s="236"/>
      <c r="C22" s="236"/>
      <c r="D22" s="237"/>
      <c r="E22" s="15"/>
      <c r="F22" s="15"/>
      <c r="G22" s="18"/>
      <c r="H22" s="267"/>
      <c r="I22" s="227"/>
      <c r="J22" s="219"/>
      <c r="K22" s="219"/>
      <c r="L22" s="219"/>
      <c r="M22" s="219"/>
      <c r="N22" s="219"/>
      <c r="O22" s="219"/>
      <c r="P22" s="219"/>
      <c r="Q22" s="210"/>
      <c r="R22" s="211"/>
    </row>
    <row r="23" spans="1:25" ht="13.25" customHeight="1" x14ac:dyDescent="0.2">
      <c r="A23" s="235" t="s">
        <v>63</v>
      </c>
      <c r="B23" s="236"/>
      <c r="C23" s="236"/>
      <c r="D23" s="237"/>
      <c r="E23" s="15"/>
      <c r="F23" s="15"/>
      <c r="G23" s="18"/>
      <c r="H23" s="267"/>
      <c r="I23" s="227"/>
      <c r="J23" s="219"/>
      <c r="K23" s="219"/>
      <c r="L23" s="219"/>
      <c r="M23" s="219"/>
      <c r="N23" s="219"/>
      <c r="O23" s="219"/>
      <c r="P23" s="219"/>
      <c r="Q23" s="210"/>
      <c r="R23" s="211"/>
    </row>
    <row r="24" spans="1:25" ht="13.25" customHeight="1" x14ac:dyDescent="0.2">
      <c r="A24" s="235" t="s">
        <v>16</v>
      </c>
      <c r="B24" s="236"/>
      <c r="C24" s="236"/>
      <c r="D24" s="237"/>
      <c r="E24" s="15"/>
      <c r="F24" s="15"/>
      <c r="G24" s="18"/>
      <c r="H24" s="226"/>
      <c r="I24" s="227"/>
      <c r="J24" s="219"/>
      <c r="K24" s="219"/>
      <c r="L24" s="219"/>
      <c r="M24" s="219"/>
      <c r="N24" s="219"/>
      <c r="O24" s="219"/>
      <c r="P24" s="219"/>
      <c r="Q24" s="210"/>
      <c r="R24" s="211"/>
    </row>
    <row r="25" spans="1:25" ht="13.25" customHeight="1" x14ac:dyDescent="0.2">
      <c r="A25" s="235" t="s">
        <v>16</v>
      </c>
      <c r="B25" s="236"/>
      <c r="C25" s="236"/>
      <c r="D25" s="237"/>
      <c r="E25" s="15"/>
      <c r="F25" s="15"/>
      <c r="G25" s="18"/>
      <c r="H25" s="226"/>
      <c r="I25" s="227"/>
      <c r="J25" s="219"/>
      <c r="K25" s="219"/>
      <c r="L25" s="219"/>
      <c r="M25" s="219"/>
      <c r="N25" s="219"/>
      <c r="O25" s="219"/>
      <c r="P25" s="219"/>
      <c r="Q25" s="210"/>
      <c r="R25" s="211"/>
    </row>
    <row r="26" spans="1:25" ht="13.25" customHeight="1" x14ac:dyDescent="0.2">
      <c r="A26" s="7" t="s">
        <v>17</v>
      </c>
      <c r="B26" s="8"/>
      <c r="C26" s="8"/>
      <c r="D26" s="9"/>
      <c r="E26" s="80">
        <f>SUM(E14:E25)</f>
        <v>0</v>
      </c>
      <c r="F26" s="80">
        <f t="shared" ref="F26:G26" si="0">SUM(F14:F25)</f>
        <v>0</v>
      </c>
      <c r="G26" s="80">
        <f t="shared" si="0"/>
        <v>0</v>
      </c>
      <c r="H26" s="226"/>
      <c r="I26" s="227"/>
      <c r="J26" s="219"/>
      <c r="K26" s="219"/>
      <c r="L26" s="219"/>
      <c r="M26" s="219"/>
      <c r="N26" s="219"/>
      <c r="O26" s="219"/>
      <c r="P26" s="219"/>
      <c r="Q26" s="210"/>
      <c r="R26" s="211"/>
    </row>
    <row r="27" spans="1:25" ht="13.25" customHeight="1" x14ac:dyDescent="0.2">
      <c r="A27" s="10" t="s">
        <v>18</v>
      </c>
      <c r="B27" s="13"/>
      <c r="C27" s="13"/>
      <c r="D27" s="14"/>
      <c r="E27" s="93"/>
      <c r="F27" s="93"/>
      <c r="G27" s="94"/>
      <c r="H27" s="222" t="s">
        <v>36</v>
      </c>
      <c r="I27" s="223"/>
      <c r="J27" s="220">
        <f>SUM(J20:M26)</f>
        <v>0</v>
      </c>
      <c r="K27" s="220"/>
      <c r="L27" s="220"/>
      <c r="M27" s="220"/>
      <c r="N27" s="220">
        <f>SUM(N20:P26)</f>
        <v>0</v>
      </c>
      <c r="O27" s="220"/>
      <c r="P27" s="220"/>
      <c r="Q27" s="212">
        <f>SUM(Q20:R26)</f>
        <v>0</v>
      </c>
      <c r="R27" s="213"/>
    </row>
    <row r="28" spans="1:25" ht="13.25" customHeight="1" x14ac:dyDescent="0.2">
      <c r="A28" s="10" t="s">
        <v>19</v>
      </c>
      <c r="B28" s="11"/>
      <c r="C28" s="11"/>
      <c r="D28" s="12"/>
      <c r="E28" s="95"/>
      <c r="F28" s="95"/>
      <c r="G28" s="96"/>
      <c r="H28" s="268" t="s">
        <v>61</v>
      </c>
      <c r="I28" s="223"/>
      <c r="J28" s="220">
        <f>'Continuation Sheet '!B45</f>
        <v>0</v>
      </c>
      <c r="K28" s="220"/>
      <c r="L28" s="220"/>
      <c r="M28" s="220"/>
      <c r="N28" s="220">
        <f>'Continuation Sheet '!C45</f>
        <v>0</v>
      </c>
      <c r="O28" s="220"/>
      <c r="P28" s="220"/>
      <c r="Q28" s="212">
        <f>'Continuation Sheet '!D45</f>
        <v>0</v>
      </c>
      <c r="R28" s="213"/>
    </row>
    <row r="29" spans="1:25" ht="13.25" customHeight="1" thickBot="1" x14ac:dyDescent="0.25">
      <c r="A29" s="42" t="s">
        <v>20</v>
      </c>
      <c r="B29" s="43"/>
      <c r="C29" s="43"/>
      <c r="D29" s="44"/>
      <c r="E29" s="81">
        <f>E26-E27-E28</f>
        <v>0</v>
      </c>
      <c r="F29" s="81">
        <f>F26-F27-F28</f>
        <v>0</v>
      </c>
      <c r="G29" s="82">
        <f>G26-G27-G28</f>
        <v>0</v>
      </c>
      <c r="H29" s="217" t="s">
        <v>37</v>
      </c>
      <c r="I29" s="218"/>
      <c r="J29" s="214">
        <f>SUM(J27:M28)</f>
        <v>0</v>
      </c>
      <c r="K29" s="215"/>
      <c r="L29" s="215"/>
      <c r="M29" s="216"/>
      <c r="N29" s="221">
        <f>SUM(N27:P28)</f>
        <v>0</v>
      </c>
      <c r="O29" s="215"/>
      <c r="P29" s="216"/>
      <c r="Q29" s="200">
        <f>SUM(Q27:R28)</f>
        <v>0</v>
      </c>
      <c r="R29" s="201"/>
    </row>
    <row r="30" spans="1:25" ht="13.75" customHeight="1" thickBot="1" x14ac:dyDescent="0.25">
      <c r="A30" s="202" t="s">
        <v>26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4"/>
      <c r="V30" s="279"/>
      <c r="W30" s="279"/>
      <c r="X30" s="279"/>
      <c r="Y30" s="279"/>
    </row>
    <row r="31" spans="1:25" ht="13.75" customHeight="1" x14ac:dyDescent="0.2">
      <c r="A31" s="21" t="s">
        <v>27</v>
      </c>
      <c r="B31" s="22"/>
      <c r="C31" s="22"/>
      <c r="D31" s="205">
        <f>(C6)</f>
        <v>0</v>
      </c>
      <c r="E31" s="206"/>
      <c r="F31" s="206"/>
      <c r="G31" s="207"/>
      <c r="H31" s="21" t="s">
        <v>30</v>
      </c>
      <c r="I31" s="45"/>
      <c r="J31" s="45"/>
      <c r="K31" s="45"/>
      <c r="L31" s="46"/>
      <c r="M31" s="205"/>
      <c r="N31" s="208"/>
      <c r="O31" s="208"/>
      <c r="P31" s="208"/>
      <c r="Q31" s="208"/>
      <c r="R31" s="209"/>
      <c r="V31" s="271"/>
      <c r="W31" s="271"/>
      <c r="X31" s="271"/>
      <c r="Y31" s="271"/>
    </row>
    <row r="32" spans="1:25" ht="13.75" customHeight="1" x14ac:dyDescent="0.2">
      <c r="A32" s="23"/>
      <c r="B32" s="20"/>
      <c r="C32" s="20"/>
      <c r="D32" s="20"/>
      <c r="E32" s="20"/>
      <c r="F32" s="20"/>
      <c r="G32" s="24"/>
      <c r="H32" s="25"/>
      <c r="I32" s="19"/>
      <c r="J32" s="19"/>
      <c r="K32" s="19"/>
      <c r="L32" s="33"/>
      <c r="M32" s="33"/>
      <c r="N32" s="33"/>
      <c r="O32" s="33"/>
      <c r="R32" s="47"/>
      <c r="V32" s="271"/>
      <c r="W32" s="271"/>
      <c r="X32" s="271"/>
      <c r="Y32" s="271"/>
    </row>
    <row r="33" spans="1:25" ht="13.75" customHeight="1" thickBot="1" x14ac:dyDescent="0.25">
      <c r="A33" s="51" t="s">
        <v>28</v>
      </c>
      <c r="B33" s="48"/>
      <c r="C33" s="48"/>
      <c r="D33" s="48"/>
      <c r="E33" s="48"/>
      <c r="F33" s="52" t="s">
        <v>24</v>
      </c>
      <c r="G33" s="53"/>
      <c r="H33" s="51" t="s">
        <v>29</v>
      </c>
      <c r="I33" s="48"/>
      <c r="J33" s="48"/>
      <c r="K33" s="48"/>
      <c r="L33" s="48"/>
      <c r="M33" s="48"/>
      <c r="N33" s="54"/>
      <c r="O33" s="49"/>
      <c r="P33" s="50"/>
      <c r="Q33" s="99" t="s">
        <v>24</v>
      </c>
      <c r="R33" s="85"/>
      <c r="V33" s="37"/>
      <c r="W33" s="37"/>
      <c r="X33" s="37"/>
      <c r="Y33" s="37"/>
    </row>
    <row r="34" spans="1:25" ht="13.75" customHeight="1" x14ac:dyDescent="0.2">
      <c r="A34" s="21" t="s">
        <v>84</v>
      </c>
      <c r="B34" s="45"/>
      <c r="C34" s="45"/>
      <c r="D34" s="205"/>
      <c r="E34" s="206"/>
      <c r="F34" s="206"/>
      <c r="G34" s="207"/>
      <c r="H34" s="21" t="s">
        <v>85</v>
      </c>
      <c r="I34" s="45"/>
      <c r="J34" s="45"/>
      <c r="K34" s="45"/>
      <c r="L34" s="46"/>
      <c r="M34" s="205"/>
      <c r="N34" s="208"/>
      <c r="O34" s="208"/>
      <c r="P34" s="208"/>
      <c r="Q34" s="208"/>
      <c r="R34" s="209"/>
      <c r="V34" s="238"/>
      <c r="W34" s="238"/>
      <c r="X34" s="238"/>
      <c r="Y34" s="238"/>
    </row>
    <row r="35" spans="1:25" ht="13.75" customHeight="1" x14ac:dyDescent="0.2">
      <c r="A35" s="25"/>
      <c r="B35" s="19"/>
      <c r="C35" s="19"/>
      <c r="D35" s="33"/>
      <c r="E35" s="33"/>
      <c r="F35" s="33"/>
      <c r="G35" s="26"/>
      <c r="H35" s="25"/>
      <c r="I35" s="19"/>
      <c r="J35" s="19"/>
      <c r="K35" s="19"/>
      <c r="L35" s="33"/>
      <c r="M35" s="33"/>
      <c r="N35" s="33"/>
      <c r="O35" s="33"/>
      <c r="R35" s="47"/>
    </row>
    <row r="36" spans="1:25" ht="13.75" customHeight="1" thickBot="1" x14ac:dyDescent="0.25">
      <c r="A36" s="51" t="s">
        <v>29</v>
      </c>
      <c r="B36" s="48"/>
      <c r="C36" s="48"/>
      <c r="D36" s="48"/>
      <c r="E36" s="48"/>
      <c r="F36" s="54" t="s">
        <v>24</v>
      </c>
      <c r="G36" s="53"/>
      <c r="H36" s="51" t="s">
        <v>29</v>
      </c>
      <c r="I36" s="48"/>
      <c r="J36" s="48"/>
      <c r="K36" s="48"/>
      <c r="L36" s="48"/>
      <c r="M36" s="48"/>
      <c r="N36" s="54"/>
      <c r="O36" s="49"/>
      <c r="P36" s="50"/>
      <c r="Q36" s="99" t="s">
        <v>24</v>
      </c>
      <c r="R36" s="85"/>
    </row>
    <row r="37" spans="1:25" ht="13.75" customHeight="1" x14ac:dyDescent="0.2">
      <c r="A37" s="21" t="s">
        <v>64</v>
      </c>
      <c r="B37" s="45"/>
      <c r="C37" s="45"/>
      <c r="D37" s="205"/>
      <c r="E37" s="206"/>
      <c r="F37" s="206"/>
      <c r="G37" s="207"/>
      <c r="H37" s="269" t="s">
        <v>44</v>
      </c>
      <c r="I37" s="270"/>
      <c r="J37" s="270"/>
      <c r="K37" s="270"/>
      <c r="L37" s="270"/>
      <c r="M37" s="205"/>
      <c r="N37" s="208"/>
      <c r="O37" s="208"/>
      <c r="P37" s="208"/>
      <c r="Q37" s="208"/>
      <c r="R37" s="209"/>
    </row>
    <row r="38" spans="1:25" ht="13.75" customHeight="1" x14ac:dyDescent="0.2">
      <c r="A38" s="25"/>
      <c r="B38" s="19"/>
      <c r="C38" s="19"/>
      <c r="D38" s="33"/>
      <c r="E38" s="33"/>
      <c r="F38" s="33"/>
      <c r="G38" s="26"/>
      <c r="H38" s="25"/>
      <c r="I38" s="19"/>
      <c r="J38" s="19"/>
      <c r="K38" s="19"/>
      <c r="L38" s="33"/>
      <c r="M38" s="33"/>
      <c r="N38" s="33"/>
      <c r="O38" s="33"/>
      <c r="R38" s="47"/>
    </row>
    <row r="39" spans="1:25" ht="13.75" customHeight="1" thickBot="1" x14ac:dyDescent="0.25">
      <c r="A39" s="51" t="s">
        <v>29</v>
      </c>
      <c r="B39" s="48"/>
      <c r="C39" s="48"/>
      <c r="D39" s="48"/>
      <c r="E39" s="48"/>
      <c r="F39" s="54" t="s">
        <v>24</v>
      </c>
      <c r="G39" s="53"/>
      <c r="H39" s="51" t="s">
        <v>29</v>
      </c>
      <c r="I39" s="48"/>
      <c r="J39" s="48"/>
      <c r="K39" s="48"/>
      <c r="L39" s="48"/>
      <c r="M39" s="48"/>
      <c r="N39" s="54"/>
      <c r="P39" s="50"/>
      <c r="Q39" s="99" t="s">
        <v>24</v>
      </c>
      <c r="R39" s="85"/>
    </row>
    <row r="40" spans="1:25" ht="14.25" customHeight="1" x14ac:dyDescent="0.2">
      <c r="O40" s="136" t="s">
        <v>129</v>
      </c>
      <c r="P40" s="134"/>
      <c r="Q40" s="135"/>
      <c r="R40" s="135"/>
    </row>
    <row r="41" spans="1:25" ht="3" customHeight="1" x14ac:dyDescent="0.2"/>
    <row r="42" spans="1:25" hidden="1" x14ac:dyDescent="0.2"/>
    <row r="43" spans="1:25" hidden="1" x14ac:dyDescent="0.2"/>
    <row r="44" spans="1:25" hidden="1" x14ac:dyDescent="0.2"/>
    <row r="45" spans="1:25" hidden="1" x14ac:dyDescent="0.2"/>
    <row r="46" spans="1:25" hidden="1" x14ac:dyDescent="0.2"/>
    <row r="47" spans="1:25" hidden="1" x14ac:dyDescent="0.2"/>
    <row r="48" spans="1:25" hidden="1" x14ac:dyDescent="0.2"/>
    <row r="49" spans="13:23" hidden="1" x14ac:dyDescent="0.2"/>
    <row r="50" spans="13:23" hidden="1" x14ac:dyDescent="0.2"/>
    <row r="51" spans="13:23" hidden="1" x14ac:dyDescent="0.2"/>
    <row r="52" spans="13:23" hidden="1" x14ac:dyDescent="0.2"/>
    <row r="53" spans="13:23" hidden="1" x14ac:dyDescent="0.2"/>
    <row r="54" spans="13:23" hidden="1" x14ac:dyDescent="0.2">
      <c r="M54" t="s">
        <v>108</v>
      </c>
    </row>
    <row r="55" spans="13:23" hidden="1" x14ac:dyDescent="0.2"/>
    <row r="56" spans="13:23" ht="21.75" hidden="1" customHeight="1" x14ac:dyDescent="0.2">
      <c r="M56" s="105" t="s">
        <v>93</v>
      </c>
      <c r="N56" s="106">
        <v>42370</v>
      </c>
      <c r="O56" s="106">
        <v>46022</v>
      </c>
      <c r="P56" s="105">
        <v>0.54</v>
      </c>
      <c r="W56">
        <f>SUMIFS('Continuation Sheet '!O:O,'Continuation Sheet '!F:F,"&gt;="&amp;'Travel Voucher front page'!N56,'Continuation Sheet '!F:F,"&lt;="&amp;'Travel Voucher front page'!O56)+SUMIFS(Q11:Q17,H11:H17,"&gt;="&amp;'Travel Voucher front page'!N56,H11:H17,"&lt;="&amp;'Travel Voucher front page'!O56)</f>
        <v>0</v>
      </c>
    </row>
    <row r="57" spans="13:23" ht="11.25" hidden="1" customHeight="1" x14ac:dyDescent="0.2">
      <c r="M57" s="105" t="s">
        <v>93</v>
      </c>
      <c r="N57" s="106">
        <v>42005</v>
      </c>
      <c r="O57" s="106">
        <v>42369</v>
      </c>
      <c r="P57" s="105">
        <v>0.57499999999999996</v>
      </c>
      <c r="V57" t="s">
        <v>106</v>
      </c>
      <c r="W57">
        <f>SUMIFS('Continuation Sheet '!O:O,'Continuation Sheet '!F:F,"&gt;="&amp;'Travel Voucher front page'!N58,'Continuation Sheet '!F:F,"&lt;="&amp;'Travel Voucher front page'!O58)+SUMIFS(Q11:Q17,H11:H17,"&gt;="&amp;'Travel Voucher front page'!N58,H11:H17,"&lt;="&amp;'Travel Voucher front page'!O58)</f>
        <v>0</v>
      </c>
    </row>
    <row r="58" spans="13:23" ht="0.75" hidden="1" customHeight="1" x14ac:dyDescent="0.2">
      <c r="M58" s="105" t="s">
        <v>93</v>
      </c>
      <c r="N58" s="106">
        <v>41640</v>
      </c>
      <c r="O58" s="106">
        <v>42004</v>
      </c>
      <c r="P58" s="105">
        <v>0.56000000000000005</v>
      </c>
      <c r="V58" t="s">
        <v>107</v>
      </c>
      <c r="W58">
        <f>SUMIFS('Continuation Sheet '!O:O,'Continuation Sheet '!F:F,"&gt;="&amp;'Travel Voucher front page'!N57,'Continuation Sheet '!F:F,"&lt;="&amp;'Travel Voucher front page'!O57)+SUMIFS(Q11:Q17,H11:H17,"&gt;="&amp;'Travel Voucher front page'!N57,H11:H17,"&lt;="&amp;'Travel Voucher front page'!O57)</f>
        <v>0</v>
      </c>
    </row>
    <row r="59" spans="13:23" ht="14.25" hidden="1" customHeight="1" x14ac:dyDescent="0.2">
      <c r="M59" s="105" t="s">
        <v>93</v>
      </c>
      <c r="N59" s="106">
        <v>41275</v>
      </c>
      <c r="O59" s="106">
        <v>41639</v>
      </c>
      <c r="P59" s="105">
        <v>0.56499999999999995</v>
      </c>
    </row>
    <row r="60" spans="13:23" ht="15.75" hidden="1" customHeight="1" x14ac:dyDescent="0.2">
      <c r="M60" s="105" t="s">
        <v>93</v>
      </c>
      <c r="N60" s="106">
        <v>40725</v>
      </c>
      <c r="O60" s="106">
        <v>41274</v>
      </c>
      <c r="P60" s="105">
        <v>0.55500000000000005</v>
      </c>
    </row>
    <row r="61" spans="13:23" ht="15" hidden="1" customHeight="1" x14ac:dyDescent="0.2">
      <c r="M61" s="105" t="s">
        <v>93</v>
      </c>
      <c r="N61" s="106">
        <v>40544</v>
      </c>
      <c r="O61" s="106">
        <v>40724</v>
      </c>
      <c r="P61" s="105">
        <v>0.51</v>
      </c>
    </row>
    <row r="62" spans="13:23" ht="12.75" customHeight="1" x14ac:dyDescent="0.2"/>
    <row r="63" spans="13:23" ht="15.75" customHeight="1" x14ac:dyDescent="0.2"/>
    <row r="64" spans="13:23" ht="15" customHeight="1" x14ac:dyDescent="0.2"/>
    <row r="65" ht="12" customHeight="1" x14ac:dyDescent="0.2"/>
    <row r="66" ht="12.75" customHeight="1" x14ac:dyDescent="0.2"/>
    <row r="67" ht="15" customHeight="1" x14ac:dyDescent="0.2"/>
    <row r="68" ht="13.5" customHeight="1" x14ac:dyDescent="0.2"/>
  </sheetData>
  <sheetProtection algorithmName="SHA-512" hashValue="Y17r+V0hteyA1wPbBvhJOQXTF1+zfUJvIJ+MZ2z0bpDSIkcDvJobycLpSF2FScpEM4lL8Wxc8z4woHOaM7wfhg==" saltValue="X+ONY4hc67D+zpuwaaTScw==" spinCount="100000" sheet="1" objects="1" scenarios="1"/>
  <mergeCells count="108">
    <mergeCell ref="Q23:R23"/>
    <mergeCell ref="Q22:R22"/>
    <mergeCell ref="Q21:R21"/>
    <mergeCell ref="Q20:R20"/>
    <mergeCell ref="Q19:R19"/>
    <mergeCell ref="Q17:R17"/>
    <mergeCell ref="Q16:R16"/>
    <mergeCell ref="O4:R4"/>
    <mergeCell ref="D4:G4"/>
    <mergeCell ref="I4:M4"/>
    <mergeCell ref="D5:G5"/>
    <mergeCell ref="I5:M5"/>
    <mergeCell ref="A23:D23"/>
    <mergeCell ref="J20:M20"/>
    <mergeCell ref="J21:M21"/>
    <mergeCell ref="J22:M22"/>
    <mergeCell ref="J23:M23"/>
    <mergeCell ref="A14:D14"/>
    <mergeCell ref="A15:D15"/>
    <mergeCell ref="A16:D16"/>
    <mergeCell ref="A18:D18"/>
    <mergeCell ref="A19:D19"/>
    <mergeCell ref="A21:D21"/>
    <mergeCell ref="A20:D20"/>
    <mergeCell ref="D37:G37"/>
    <mergeCell ref="H37:L37"/>
    <mergeCell ref="M37:R37"/>
    <mergeCell ref="V32:Y32"/>
    <mergeCell ref="N6:R6"/>
    <mergeCell ref="H6:M6"/>
    <mergeCell ref="V30:Y30"/>
    <mergeCell ref="V31:Y31"/>
    <mergeCell ref="Q10:R10"/>
    <mergeCell ref="Q11:R11"/>
    <mergeCell ref="Q13:R13"/>
    <mergeCell ref="I10:P10"/>
    <mergeCell ref="I11:P11"/>
    <mergeCell ref="I12:P12"/>
    <mergeCell ref="I13:P13"/>
    <mergeCell ref="Q12:R12"/>
    <mergeCell ref="I15:P15"/>
    <mergeCell ref="I16:P16"/>
    <mergeCell ref="I17:P17"/>
    <mergeCell ref="M18:R18"/>
    <mergeCell ref="N19:P19"/>
    <mergeCell ref="Q14:R14"/>
    <mergeCell ref="Q15:R15"/>
    <mergeCell ref="A24:D24"/>
    <mergeCell ref="A22:D22"/>
    <mergeCell ref="V34:Y34"/>
    <mergeCell ref="D1:H1"/>
    <mergeCell ref="N7:R7"/>
    <mergeCell ref="H8:R8"/>
    <mergeCell ref="H9:R9"/>
    <mergeCell ref="C6:G6"/>
    <mergeCell ref="C7:G7"/>
    <mergeCell ref="A12:D13"/>
    <mergeCell ref="C8:G8"/>
    <mergeCell ref="C9:G9"/>
    <mergeCell ref="C10:G10"/>
    <mergeCell ref="E12:G12"/>
    <mergeCell ref="C11:G11"/>
    <mergeCell ref="I14:P14"/>
    <mergeCell ref="A25:D25"/>
    <mergeCell ref="D2:H2"/>
    <mergeCell ref="D3:H3"/>
    <mergeCell ref="H19:I19"/>
    <mergeCell ref="H20:I20"/>
    <mergeCell ref="H21:I21"/>
    <mergeCell ref="H22:I22"/>
    <mergeCell ref="H23:I23"/>
    <mergeCell ref="H28:I28"/>
    <mergeCell ref="J19:M19"/>
    <mergeCell ref="J28:M28"/>
    <mergeCell ref="H24:I24"/>
    <mergeCell ref="H25:I25"/>
    <mergeCell ref="H26:I26"/>
    <mergeCell ref="I18:K18"/>
    <mergeCell ref="J7:K7"/>
    <mergeCell ref="L7:M7"/>
    <mergeCell ref="N21:P21"/>
    <mergeCell ref="N22:P22"/>
    <mergeCell ref="N23:P23"/>
    <mergeCell ref="N20:P20"/>
    <mergeCell ref="Q29:R29"/>
    <mergeCell ref="A30:R30"/>
    <mergeCell ref="D31:G31"/>
    <mergeCell ref="D34:G34"/>
    <mergeCell ref="M31:R31"/>
    <mergeCell ref="Q24:R24"/>
    <mergeCell ref="Q25:R25"/>
    <mergeCell ref="Q26:R26"/>
    <mergeCell ref="Q27:R27"/>
    <mergeCell ref="Q28:R28"/>
    <mergeCell ref="J29:M29"/>
    <mergeCell ref="H29:I29"/>
    <mergeCell ref="N24:P24"/>
    <mergeCell ref="N25:P25"/>
    <mergeCell ref="N26:P26"/>
    <mergeCell ref="N27:P27"/>
    <mergeCell ref="N28:P28"/>
    <mergeCell ref="N29:P29"/>
    <mergeCell ref="J24:M24"/>
    <mergeCell ref="J25:M25"/>
    <mergeCell ref="J26:M26"/>
    <mergeCell ref="J27:M27"/>
    <mergeCell ref="M34:R34"/>
    <mergeCell ref="H27:I27"/>
  </mergeCells>
  <dataValidations count="8">
    <dataValidation type="date" operator="greaterThan" allowBlank="1" showInputMessage="1" showErrorMessage="1" promptTitle="Date Format xx/xx/xx" prompt="Date Format xx/xx/xx" sqref="I7" xr:uid="{00000000-0002-0000-0100-000000000000}">
      <formula1>40179</formula1>
    </dataValidation>
    <dataValidation allowBlank="1" showInputMessage="1" showErrorMessage="1" promptTitle="Date Format xx/xx/xx" prompt="Date Format xx/xx/xx" sqref="L7:M7" xr:uid="{00000000-0002-0000-0100-000001000000}"/>
    <dataValidation type="date" operator="greaterThan" allowBlank="1" showInputMessage="1" showErrorMessage="1" promptTitle="Mileage Note" prompt="Date Format xx/xx/xx_x000a_Make sure mileage amount for this date is on the same row_x000a_" sqref="H11" xr:uid="{00000000-0002-0000-0100-000002000000}">
      <formula1>40179</formula1>
    </dataValidation>
    <dataValidation type="whole" operator="equal" allowBlank="1" showInputMessage="1" showErrorMessage="1" prompt="Instead of a single value for Dept ID, please use the Account Detail Sheet tab to enter you new Chart of Accounts information for expenses in this column." sqref="E13" xr:uid="{00000000-0002-0000-0100-000003000000}">
      <formula1>1</formula1>
    </dataValidation>
    <dataValidation type="whole" operator="equal" allowBlank="1" showInputMessage="1" showErrorMessage="1" prompt="Instead of a single value for Dept ID, please use the Account Detail Sheet tab to enter you new Chart of Accounts information for expenses in this column." sqref="F13" xr:uid="{00000000-0002-0000-0100-000004000000}">
      <formula1>2</formula1>
    </dataValidation>
    <dataValidation type="whole" operator="equal" allowBlank="1" showInputMessage="1" showErrorMessage="1" prompt="Instead of a single value for Dept ID, please use the Account Detail Sheet tab to enter you new Chart of Accounts information for expenses in this column." sqref="G13" xr:uid="{00000000-0002-0000-0100-000005000000}">
      <formula1>3</formula1>
    </dataValidation>
    <dataValidation allowBlank="1" showInputMessage="1" showErrorMessage="1" promptTitle="Mileage Rate" prompt="To see a value here, make sure your Trip Dates are entered (Cell I7 &amp; L7). Also, each row of the Mileage Record should have a date on the left column and a mileage amount in the right column on the same row." sqref="D17" xr:uid="{00000000-0002-0000-0100-000006000000}"/>
    <dataValidation allowBlank="1" showInputMessage="1" showErrorMessage="1" promptTitle="Mileage Note" prompt="Be sure that you have a date on the same row as this mileage amount." sqref="Q11:R11" xr:uid="{00000000-0002-0000-0100-000007000000}"/>
  </dataValidations>
  <hyperlinks>
    <hyperlink ref="D5" r:id="rId1" xr:uid="{00000000-0004-0000-0100-000000000000}"/>
  </hyperlinks>
  <pageMargins left="0" right="0" top="0" bottom="0" header="0" footer="0"/>
  <pageSetup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11</xdr:col>
                    <xdr:colOff>444500</xdr:colOff>
                    <xdr:row>1</xdr:row>
                    <xdr:rowOff>152400</xdr:rowOff>
                  </from>
                  <to>
                    <xdr:col>12</xdr:col>
                    <xdr:colOff>673100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14</xdr:col>
                    <xdr:colOff>63500</xdr:colOff>
                    <xdr:row>2</xdr:row>
                    <xdr:rowOff>0</xdr:rowOff>
                  </from>
                  <to>
                    <xdr:col>16</xdr:col>
                    <xdr:colOff>177800</xdr:colOff>
                    <xdr:row>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Drop Down 25">
              <controlPr defaultSize="0" autoLine="0" autoPict="0">
                <anchor>
                  <from>
                    <xdr:col>13</xdr:col>
                    <xdr:colOff>292100</xdr:colOff>
                    <xdr:row>4</xdr:row>
                    <xdr:rowOff>25400</xdr:rowOff>
                  </from>
                  <to>
                    <xdr:col>15</xdr:col>
                    <xdr:colOff>203200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Option Button 26">
              <controlPr defaultSize="0" autoFill="0" autoLine="0" autoPict="0">
                <anchor moveWithCells="1">
                  <from>
                    <xdr:col>0</xdr:col>
                    <xdr:colOff>88900</xdr:colOff>
                    <xdr:row>1</xdr:row>
                    <xdr:rowOff>152400</xdr:rowOff>
                  </from>
                  <to>
                    <xdr:col>3</xdr:col>
                    <xdr:colOff>88900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Option Button 27">
              <controlPr defaultSize="0" autoFill="0" autoLine="0" autoPict="0">
                <anchor moveWithCells="1">
                  <from>
                    <xdr:col>0</xdr:col>
                    <xdr:colOff>88900</xdr:colOff>
                    <xdr:row>0</xdr:row>
                    <xdr:rowOff>139700</xdr:rowOff>
                  </from>
                  <to>
                    <xdr:col>2</xdr:col>
                    <xdr:colOff>584200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Option Button 28">
              <controlPr defaultSize="0" autoFill="0" autoLine="0" autoPict="0">
                <anchor moveWithCells="1">
                  <from>
                    <xdr:col>0</xdr:col>
                    <xdr:colOff>88900</xdr:colOff>
                    <xdr:row>2</xdr:row>
                    <xdr:rowOff>152400</xdr:rowOff>
                  </from>
                  <to>
                    <xdr:col>3</xdr:col>
                    <xdr:colOff>88900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Option Button 29">
              <controlPr defaultSize="0" autoFill="0" autoLine="0" autoPict="0">
                <anchor moveWithCells="1">
                  <from>
                    <xdr:col>0</xdr:col>
                    <xdr:colOff>88900</xdr:colOff>
                    <xdr:row>3</xdr:row>
                    <xdr:rowOff>127000</xdr:rowOff>
                  </from>
                  <to>
                    <xdr:col>2</xdr:col>
                    <xdr:colOff>419100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workbookViewId="0"/>
  </sheetViews>
  <sheetFormatPr baseColWidth="10" defaultColWidth="8.83203125" defaultRowHeight="15" x14ac:dyDescent="0.2"/>
  <cols>
    <col min="1" max="1" width="13" customWidth="1"/>
    <col min="2" max="2" width="28" customWidth="1"/>
    <col min="3" max="7" width="11.83203125" customWidth="1"/>
    <col min="8" max="8" width="14.5" customWidth="1"/>
    <col min="9" max="10" width="11.83203125" customWidth="1"/>
  </cols>
  <sheetData>
    <row r="1" spans="1:16" ht="25" x14ac:dyDescent="0.25">
      <c r="A1" s="144" t="s">
        <v>127</v>
      </c>
      <c r="B1" s="137"/>
      <c r="C1" s="137" t="s">
        <v>132</v>
      </c>
      <c r="D1" s="140" t="s">
        <v>130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6" thickBot="1" x14ac:dyDescent="0.25">
      <c r="A2" s="137"/>
      <c r="B2" s="137"/>
      <c r="C2" s="137"/>
      <c r="D2" s="140" t="s">
        <v>131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27" customHeight="1" x14ac:dyDescent="0.2">
      <c r="A3" s="145" t="s">
        <v>140</v>
      </c>
      <c r="B3" s="155" t="s">
        <v>112</v>
      </c>
      <c r="C3" s="151" t="s">
        <v>145</v>
      </c>
      <c r="D3" s="151" t="s">
        <v>141</v>
      </c>
      <c r="E3" s="151" t="s">
        <v>142</v>
      </c>
      <c r="F3" s="151" t="s">
        <v>143</v>
      </c>
      <c r="G3" s="153" t="s">
        <v>144</v>
      </c>
      <c r="H3" s="151" t="s">
        <v>146</v>
      </c>
      <c r="I3" s="146" t="s">
        <v>147</v>
      </c>
      <c r="J3" s="153" t="s">
        <v>148</v>
      </c>
      <c r="K3" s="153" t="s">
        <v>113</v>
      </c>
      <c r="L3" s="151" t="s">
        <v>114</v>
      </c>
      <c r="M3" s="147" t="s">
        <v>115</v>
      </c>
      <c r="N3" s="137"/>
      <c r="O3" s="137"/>
      <c r="P3" s="137"/>
    </row>
    <row r="4" spans="1:16" ht="14.25" customHeight="1" thickBot="1" x14ac:dyDescent="0.25">
      <c r="A4" s="148" t="s">
        <v>139</v>
      </c>
      <c r="B4" s="154"/>
      <c r="C4" s="152"/>
      <c r="D4" s="152" t="s">
        <v>133</v>
      </c>
      <c r="E4" s="152" t="s">
        <v>134</v>
      </c>
      <c r="F4" s="152" t="s">
        <v>133</v>
      </c>
      <c r="G4" s="154" t="s">
        <v>134</v>
      </c>
      <c r="H4" s="152" t="s">
        <v>135</v>
      </c>
      <c r="I4" s="149" t="s">
        <v>136</v>
      </c>
      <c r="J4" s="154" t="s">
        <v>134</v>
      </c>
      <c r="K4" s="154" t="s">
        <v>137</v>
      </c>
      <c r="L4" s="152" t="s">
        <v>138</v>
      </c>
      <c r="M4" s="150"/>
      <c r="N4" s="137"/>
      <c r="O4" s="137"/>
      <c r="P4" s="137"/>
    </row>
    <row r="5" spans="1:16" x14ac:dyDescent="0.2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37"/>
      <c r="O5" s="137"/>
      <c r="P5" s="137"/>
    </row>
    <row r="6" spans="1:16" x14ac:dyDescent="0.2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37"/>
      <c r="O6" s="137"/>
      <c r="P6" s="137"/>
    </row>
    <row r="7" spans="1:16" x14ac:dyDescent="0.2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37"/>
      <c r="O7" s="137"/>
      <c r="P7" s="137"/>
    </row>
    <row r="8" spans="1:16" x14ac:dyDescent="0.2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37"/>
      <c r="O8" s="137"/>
      <c r="P8" s="137"/>
    </row>
    <row r="9" spans="1:16" x14ac:dyDescent="0.2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37"/>
      <c r="O9" s="137"/>
      <c r="P9" s="137"/>
    </row>
    <row r="10" spans="1:16" x14ac:dyDescent="0.2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37"/>
      <c r="O10" s="137"/>
      <c r="P10" s="137"/>
    </row>
    <row r="11" spans="1:16" x14ac:dyDescent="0.2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37"/>
      <c r="O11" s="137"/>
      <c r="P11" s="137"/>
    </row>
    <row r="12" spans="1:16" x14ac:dyDescent="0.2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37"/>
      <c r="O12" s="137"/>
      <c r="P12" s="137"/>
    </row>
    <row r="13" spans="1:16" x14ac:dyDescent="0.2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37"/>
      <c r="O13" s="137"/>
      <c r="P13" s="137"/>
    </row>
    <row r="14" spans="1:16" x14ac:dyDescent="0.2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37"/>
      <c r="O14" s="137"/>
      <c r="P14" s="137"/>
    </row>
    <row r="15" spans="1:16" x14ac:dyDescent="0.2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37"/>
      <c r="O15" s="137"/>
      <c r="P15" s="137"/>
    </row>
    <row r="16" spans="1:16" x14ac:dyDescent="0.2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37"/>
      <c r="O16" s="137"/>
      <c r="P16" s="137"/>
    </row>
    <row r="17" spans="1:16" x14ac:dyDescent="0.2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37"/>
      <c r="O17" s="137"/>
      <c r="P17" s="137"/>
    </row>
    <row r="18" spans="1:16" x14ac:dyDescent="0.2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37"/>
      <c r="O18" s="137"/>
      <c r="P18" s="137"/>
    </row>
    <row r="19" spans="1:16" x14ac:dyDescent="0.2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37"/>
      <c r="O19" s="137"/>
      <c r="P19" s="137"/>
    </row>
    <row r="20" spans="1:16" x14ac:dyDescent="0.2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37"/>
      <c r="O20" s="137"/>
      <c r="P20" s="137"/>
    </row>
    <row r="21" spans="1:16" x14ac:dyDescent="0.2">
      <c r="A21" s="137" t="s">
        <v>149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</row>
    <row r="22" spans="1:16" x14ac:dyDescent="0.2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spans="1:16" x14ac:dyDescent="0.2">
      <c r="A23" s="143" t="s">
        <v>128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37"/>
      <c r="O23" s="137"/>
      <c r="P23" s="137"/>
    </row>
    <row r="24" spans="1:16" ht="15.75" customHeight="1" x14ac:dyDescent="0.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37"/>
      <c r="O24" s="137"/>
      <c r="P24" s="137"/>
    </row>
    <row r="25" spans="1:16" ht="12.75" hidden="1" customHeight="1" x14ac:dyDescent="0.2">
      <c r="A25" s="137">
        <v>1</v>
      </c>
      <c r="B25" s="137"/>
      <c r="C25" s="137" t="s">
        <v>116</v>
      </c>
      <c r="D25" s="137"/>
      <c r="E25" s="137" t="s">
        <v>123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</row>
    <row r="26" spans="1:16" ht="15" hidden="1" customHeight="1" x14ac:dyDescent="0.2">
      <c r="A26" s="137">
        <v>2</v>
      </c>
      <c r="B26" s="137"/>
      <c r="C26" s="137" t="s">
        <v>117</v>
      </c>
      <c r="D26" s="137"/>
      <c r="E26" s="137" t="s">
        <v>124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16" ht="13.5" hidden="1" customHeight="1" x14ac:dyDescent="0.2">
      <c r="A27" s="137">
        <v>3</v>
      </c>
      <c r="B27" s="137"/>
      <c r="C27" s="137" t="s">
        <v>74</v>
      </c>
      <c r="D27" s="137"/>
      <c r="E27" s="137" t="s">
        <v>125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16" ht="13.5" hidden="1" customHeight="1" x14ac:dyDescent="0.2">
      <c r="A28" s="137"/>
      <c r="B28" s="137"/>
      <c r="C28" s="137" t="s">
        <v>73</v>
      </c>
      <c r="D28" s="137"/>
      <c r="E28" s="137" t="s">
        <v>126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ht="15" hidden="1" customHeight="1" x14ac:dyDescent="0.2">
      <c r="A29" s="137"/>
      <c r="B29" s="137"/>
      <c r="C29" s="137" t="s">
        <v>88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</row>
    <row r="30" spans="1:16" ht="20.25" hidden="1" customHeight="1" x14ac:dyDescent="0.2">
      <c r="A30" s="137"/>
      <c r="B30" s="137"/>
      <c r="C30" s="137" t="s">
        <v>118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1:16" ht="18.75" hidden="1" customHeight="1" x14ac:dyDescent="0.2">
      <c r="A31" s="137"/>
      <c r="B31" s="137"/>
      <c r="C31" s="137" t="s">
        <v>71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</row>
    <row r="32" spans="1:16" ht="10.5" hidden="1" customHeight="1" x14ac:dyDescent="0.2">
      <c r="A32" s="137"/>
      <c r="B32" s="137"/>
      <c r="C32" s="137" t="s">
        <v>119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</row>
    <row r="33" spans="1:16" ht="17.25" hidden="1" customHeight="1" x14ac:dyDescent="0.2">
      <c r="A33" s="137"/>
      <c r="B33" s="137"/>
      <c r="C33" s="137" t="s">
        <v>70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</row>
    <row r="34" spans="1:16" ht="15" hidden="1" customHeight="1" x14ac:dyDescent="0.2">
      <c r="A34" s="137"/>
      <c r="B34" s="137"/>
      <c r="C34" s="137" t="s">
        <v>120</v>
      </c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ht="16.5" hidden="1" customHeight="1" x14ac:dyDescent="0.2">
      <c r="A35" s="137"/>
      <c r="B35" s="137"/>
      <c r="C35" s="137" t="s">
        <v>121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</row>
    <row r="36" spans="1:16" ht="15.75" hidden="1" customHeight="1" x14ac:dyDescent="0.2">
      <c r="A36" s="137"/>
      <c r="B36" s="137"/>
      <c r="C36" s="137" t="s">
        <v>122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</row>
    <row r="37" spans="1:16" x14ac:dyDescent="0.2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</row>
    <row r="38" spans="1:16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1:16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1:16" x14ac:dyDescent="0.2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</row>
    <row r="41" spans="1:16" x14ac:dyDescent="0.2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</sheetData>
  <sheetProtection algorithmName="SHA-512" hashValue="CQT6V3u/aVk7Ko/xY4a4YCsM7TQFnF2Me6iniwEvub7NaMyRNvvtL0Z8Ox+qSzfgZCnL712Cpa1KBclpa7iAGQ==" saltValue="vNV77dVS/2u09zHQ/MtXIQ==" spinCount="100000" sheet="1" objects="1" scenarios="1"/>
  <dataValidations count="13">
    <dataValidation type="list" allowBlank="1" showInputMessage="1" showErrorMessage="1" errorTitle="Travel Voucher Column" error="Please choose 1,2 or 3 from the drop down menu." promptTitle="Travel Voucher Column" prompt="This correlates to the column number on the travel voucher. Use column 1 unless you are splitting the expense type between multiple accounts. " sqref="A5:A20" xr:uid="{00000000-0002-0000-0200-000000000000}">
      <formula1>$A$25:$A$27</formula1>
    </dataValidation>
    <dataValidation type="list" errorStyle="warning" allowBlank="1" showInputMessage="1" showErrorMessage="1" errorTitle="Custom text" error="Click yes if you want to use custom text" promptTitle="Expense item" prompt="Use drop down menu or type custom text" sqref="B5:B20" xr:uid="{00000000-0002-0000-0200-000001000000}">
      <formula1>$C$25:$C$36</formula1>
    </dataValidation>
    <dataValidation type="list" allowBlank="1" showInputMessage="1" showErrorMessage="1" errorTitle="GL Unit" error="Please use drop down menu" promptTitle="GL Unit" prompt="Business Unit" sqref="C5:C20" xr:uid="{00000000-0002-0000-0200-000002000000}">
      <formula1>$E$25:$E$28</formula1>
    </dataValidation>
    <dataValidation type="textLength" operator="equal" allowBlank="1" showInputMessage="1" showErrorMessage="1" error="Please use 6 digits" promptTitle="Fund" prompt="6 digits" sqref="F5:F20" xr:uid="{00000000-0002-0000-0200-000003000000}">
      <formula1>6</formula1>
    </dataValidation>
    <dataValidation type="textLength" operator="equal" allowBlank="1" showInputMessage="1" showErrorMessage="1" errorTitle="Dept" error="Please use 6 digits" promptTitle="Dept" prompt="6 digits" sqref="D5:D20" xr:uid="{00000000-0002-0000-0200-000004000000}">
      <formula1>6</formula1>
    </dataValidation>
    <dataValidation type="textLength" operator="equal" allowBlank="1" showInputMessage="1" showErrorMessage="1" errorTitle="Function" error="Please use 3 digits" promptTitle="Function" prompt="3 digits" sqref="G5:G20" xr:uid="{00000000-0002-0000-0200-000005000000}">
      <formula1>3</formula1>
    </dataValidation>
    <dataValidation type="textLength" operator="equal" allowBlank="1" showInputMessage="1" showErrorMessage="1" errorTitle="Fund Category" error="Use 3 digits please" promptTitle="Fund Category" prompt="3 digits" sqref="E5:E20" xr:uid="{00000000-0002-0000-0200-000006000000}">
      <formula1>3</formula1>
    </dataValidation>
    <dataValidation type="textLength" operator="equal" allowBlank="1" showInputMessage="1" showErrorMessage="1" errorTitle="PC Bus Unit" error="Please use 5 characters" promptTitle="PC Bus Unit" prompt="5 characters_x000a__x000a_*Only required if using a Project ID_x000a_" sqref="H5:H20" xr:uid="{00000000-0002-0000-0200-000007000000}">
      <formula1>5</formula1>
    </dataValidation>
    <dataValidation type="textLength" operator="equal" allowBlank="1" showInputMessage="1" showErrorMessage="1" errorTitle="Activity" error="Please use 3 digits" promptTitle="Activity" prompt="3 digits_x000a__x000a_*Only required if using a Project ID" sqref="J5:J20" xr:uid="{00000000-0002-0000-0200-000008000000}">
      <formula1>3</formula1>
    </dataValidation>
    <dataValidation type="textLength" operator="equal" allowBlank="1" showInputMessage="1" showErrorMessage="1" errorTitle="Project" error="Use 6 characters please" promptTitle="Project" prompt="6 characters_x000a__x000a_*If using a project ID, you must also enter PC Bus Unit &amp; Activity" sqref="I5:I20" xr:uid="{00000000-0002-0000-0200-000009000000}">
      <formula1>6</formula1>
    </dataValidation>
    <dataValidation type="textLength" operator="equal" allowBlank="1" showInputMessage="1" showErrorMessage="1" errorTitle="Program" error="Please use 4 digits" promptTitle="Program" prompt="4 digits_x000a__x000a_*Optional" sqref="K5:K20" xr:uid="{00000000-0002-0000-0200-00000A000000}">
      <formula1>4</formula1>
    </dataValidation>
    <dataValidation type="textLength" operator="equal" allowBlank="1" showInputMessage="1" showErrorMessage="1" errorTitle="Purpose" error="Please use 5 digits" promptTitle="Purpose" prompt="5 digits_x000a__x000a_*Optional" sqref="L5:L20" xr:uid="{00000000-0002-0000-0200-00000B000000}">
      <formula1>5</formula1>
    </dataValidation>
    <dataValidation allowBlank="1" showInputMessage="1" showErrorMessage="1" promptTitle="Site" prompt="*Optional" sqref="M5:M20" xr:uid="{00000000-0002-0000-0200-00000C000000}"/>
  </dataValidations>
  <hyperlinks>
    <hyperlink ref="D1" r:id="rId1" xr:uid="{00000000-0004-0000-0200-000000000000}"/>
    <hyperlink ref="D2" r:id="rId2" xr:uid="{00000000-0004-0000-0200-000001000000}"/>
  </hyperlinks>
  <pageMargins left="0.7" right="0.7" top="0.75" bottom="0.75" header="0.3" footer="0.3"/>
  <pageSetup scale="73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O45"/>
  <sheetViews>
    <sheetView workbookViewId="0"/>
  </sheetViews>
  <sheetFormatPr baseColWidth="10" defaultColWidth="8.83203125" defaultRowHeight="15" x14ac:dyDescent="0.2"/>
  <cols>
    <col min="5" max="5" width="3.6640625" customWidth="1"/>
    <col min="6" max="6" width="10" customWidth="1"/>
    <col min="9" max="9" width="19.6640625" customWidth="1"/>
    <col min="10" max="14" width="8.83203125" hidden="1" customWidth="1"/>
  </cols>
  <sheetData>
    <row r="1" spans="1:15" x14ac:dyDescent="0.2">
      <c r="A1" s="36" t="s">
        <v>47</v>
      </c>
      <c r="B1" s="31"/>
      <c r="C1" s="31"/>
      <c r="D1" s="31"/>
      <c r="E1" s="31"/>
      <c r="F1" s="31"/>
      <c r="G1" s="31"/>
      <c r="H1" s="31"/>
      <c r="I1" s="31"/>
      <c r="J1" s="34" t="s">
        <v>48</v>
      </c>
      <c r="K1" s="34"/>
      <c r="L1" s="34"/>
      <c r="M1" s="34"/>
      <c r="N1" s="34"/>
      <c r="O1" s="34"/>
    </row>
    <row r="2" spans="1:15" x14ac:dyDescent="0.2">
      <c r="A2" s="301"/>
      <c r="B2" s="302"/>
      <c r="C2" s="302"/>
      <c r="D2" s="303"/>
      <c r="E2" s="31"/>
      <c r="F2" s="31"/>
      <c r="G2" s="31"/>
      <c r="H2" s="31"/>
      <c r="I2" s="31"/>
      <c r="J2" s="34" t="s">
        <v>49</v>
      </c>
      <c r="K2" s="34"/>
      <c r="L2" s="34"/>
      <c r="M2" s="34"/>
      <c r="N2" s="34"/>
      <c r="O2" s="34"/>
    </row>
    <row r="3" spans="1:15" x14ac:dyDescent="0.2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15" ht="14.5" customHeight="1" x14ac:dyDescent="0.2">
      <c r="A4" s="299" t="s">
        <v>50</v>
      </c>
      <c r="B4" s="306" t="s">
        <v>51</v>
      </c>
      <c r="C4" s="299" t="s">
        <v>14</v>
      </c>
      <c r="D4" s="299" t="s">
        <v>54</v>
      </c>
      <c r="E4" s="312"/>
      <c r="F4" s="308" t="s">
        <v>24</v>
      </c>
      <c r="G4" s="314" t="s">
        <v>31</v>
      </c>
      <c r="H4" s="315"/>
      <c r="I4" s="315"/>
      <c r="J4" s="315"/>
      <c r="K4" s="315"/>
      <c r="L4" s="315"/>
      <c r="M4" s="315"/>
      <c r="N4" s="316"/>
      <c r="O4" s="308" t="s">
        <v>11</v>
      </c>
    </row>
    <row r="5" spans="1:15" x14ac:dyDescent="0.2">
      <c r="A5" s="300"/>
      <c r="B5" s="307"/>
      <c r="C5" s="300"/>
      <c r="D5" s="300"/>
      <c r="E5" s="312"/>
      <c r="F5" s="313"/>
      <c r="G5" s="317"/>
      <c r="H5" s="318"/>
      <c r="I5" s="318"/>
      <c r="J5" s="318"/>
      <c r="K5" s="318"/>
      <c r="L5" s="318"/>
      <c r="M5" s="318"/>
      <c r="N5" s="319"/>
      <c r="O5" s="309"/>
    </row>
    <row r="6" spans="1:15" x14ac:dyDescent="0.2">
      <c r="A6" s="29"/>
      <c r="B6" s="28"/>
      <c r="C6" s="28"/>
      <c r="D6" s="28"/>
      <c r="E6" s="312"/>
      <c r="F6" s="29"/>
      <c r="G6" s="304"/>
      <c r="H6" s="304"/>
      <c r="I6" s="304"/>
      <c r="J6" s="304"/>
      <c r="K6" s="304"/>
      <c r="L6" s="304"/>
      <c r="M6" s="304"/>
      <c r="N6" s="304"/>
      <c r="O6" s="41"/>
    </row>
    <row r="7" spans="1:15" x14ac:dyDescent="0.2">
      <c r="A7" s="29"/>
      <c r="B7" s="28"/>
      <c r="C7" s="28"/>
      <c r="D7" s="28"/>
      <c r="E7" s="312"/>
      <c r="F7" s="29"/>
      <c r="G7" s="304"/>
      <c r="H7" s="304"/>
      <c r="I7" s="304"/>
      <c r="J7" s="304"/>
      <c r="K7" s="304"/>
      <c r="L7" s="304"/>
      <c r="M7" s="304"/>
      <c r="N7" s="304"/>
      <c r="O7" s="41"/>
    </row>
    <row r="8" spans="1:15" x14ac:dyDescent="0.2">
      <c r="A8" s="29"/>
      <c r="B8" s="28"/>
      <c r="C8" s="28"/>
      <c r="D8" s="28"/>
      <c r="E8" s="312"/>
      <c r="F8" s="29"/>
      <c r="G8" s="304"/>
      <c r="H8" s="304"/>
      <c r="I8" s="304"/>
      <c r="J8" s="304"/>
      <c r="K8" s="304"/>
      <c r="L8" s="304"/>
      <c r="M8" s="304"/>
      <c r="N8" s="304"/>
      <c r="O8" s="41"/>
    </row>
    <row r="9" spans="1:15" x14ac:dyDescent="0.2">
      <c r="A9" s="29"/>
      <c r="B9" s="28"/>
      <c r="C9" s="28"/>
      <c r="D9" s="28"/>
      <c r="E9" s="312"/>
      <c r="F9" s="29"/>
      <c r="G9" s="304"/>
      <c r="H9" s="304"/>
      <c r="I9" s="304"/>
      <c r="J9" s="304"/>
      <c r="K9" s="304"/>
      <c r="L9" s="304"/>
      <c r="M9" s="304"/>
      <c r="N9" s="304"/>
      <c r="O9" s="41"/>
    </row>
    <row r="10" spans="1:15" x14ac:dyDescent="0.2">
      <c r="A10" s="29"/>
      <c r="B10" s="28"/>
      <c r="C10" s="28"/>
      <c r="D10" s="28"/>
      <c r="E10" s="312"/>
      <c r="F10" s="29"/>
      <c r="G10" s="304"/>
      <c r="H10" s="304"/>
      <c r="I10" s="304"/>
      <c r="J10" s="304"/>
      <c r="K10" s="304"/>
      <c r="L10" s="304"/>
      <c r="M10" s="304"/>
      <c r="N10" s="304"/>
      <c r="O10" s="41"/>
    </row>
    <row r="11" spans="1:15" x14ac:dyDescent="0.2">
      <c r="A11" s="29"/>
      <c r="B11" s="28"/>
      <c r="C11" s="28"/>
      <c r="D11" s="28"/>
      <c r="E11" s="312"/>
      <c r="F11" s="29"/>
      <c r="G11" s="304"/>
      <c r="H11" s="304"/>
      <c r="I11" s="304"/>
      <c r="J11" s="304"/>
      <c r="K11" s="304"/>
      <c r="L11" s="304"/>
      <c r="M11" s="304"/>
      <c r="N11" s="304"/>
      <c r="O11" s="41"/>
    </row>
    <row r="12" spans="1:15" x14ac:dyDescent="0.2">
      <c r="A12" s="29"/>
      <c r="B12" s="28"/>
      <c r="C12" s="28"/>
      <c r="D12" s="28"/>
      <c r="E12" s="312"/>
      <c r="F12" s="29"/>
      <c r="G12" s="304"/>
      <c r="H12" s="304"/>
      <c r="I12" s="304"/>
      <c r="J12" s="304"/>
      <c r="K12" s="304"/>
      <c r="L12" s="304"/>
      <c r="M12" s="304"/>
      <c r="N12" s="304"/>
      <c r="O12" s="41"/>
    </row>
    <row r="13" spans="1:15" x14ac:dyDescent="0.2">
      <c r="A13" s="29"/>
      <c r="B13" s="28"/>
      <c r="C13" s="28"/>
      <c r="D13" s="28"/>
      <c r="E13" s="312"/>
      <c r="F13" s="29"/>
      <c r="G13" s="304"/>
      <c r="H13" s="304"/>
      <c r="I13" s="304"/>
      <c r="J13" s="304"/>
      <c r="K13" s="304"/>
      <c r="L13" s="304"/>
      <c r="M13" s="304"/>
      <c r="N13" s="304"/>
      <c r="O13" s="41"/>
    </row>
    <row r="14" spans="1:15" x14ac:dyDescent="0.2">
      <c r="A14" s="29"/>
      <c r="B14" s="28"/>
      <c r="C14" s="28"/>
      <c r="D14" s="28"/>
      <c r="E14" s="312"/>
      <c r="F14" s="29"/>
      <c r="G14" s="304"/>
      <c r="H14" s="304"/>
      <c r="I14" s="304"/>
      <c r="J14" s="304"/>
      <c r="K14" s="304"/>
      <c r="L14" s="304"/>
      <c r="M14" s="304"/>
      <c r="N14" s="304"/>
      <c r="O14" s="41"/>
    </row>
    <row r="15" spans="1:15" x14ac:dyDescent="0.2">
      <c r="A15" s="29"/>
      <c r="B15" s="28"/>
      <c r="C15" s="28"/>
      <c r="D15" s="28"/>
      <c r="E15" s="312"/>
      <c r="F15" s="29"/>
      <c r="G15" s="304"/>
      <c r="H15" s="304"/>
      <c r="I15" s="304"/>
      <c r="J15" s="304"/>
      <c r="K15" s="304"/>
      <c r="L15" s="304"/>
      <c r="M15" s="304"/>
      <c r="N15" s="304"/>
      <c r="O15" s="41"/>
    </row>
    <row r="16" spans="1:15" x14ac:dyDescent="0.2">
      <c r="A16" s="29"/>
      <c r="B16" s="28"/>
      <c r="C16" s="28"/>
      <c r="D16" s="28"/>
      <c r="E16" s="312"/>
      <c r="F16" s="29"/>
      <c r="G16" s="304"/>
      <c r="H16" s="304"/>
      <c r="I16" s="304"/>
      <c r="J16" s="304"/>
      <c r="K16" s="304"/>
      <c r="L16" s="304"/>
      <c r="M16" s="304"/>
      <c r="N16" s="304"/>
      <c r="O16" s="41"/>
    </row>
    <row r="17" spans="1:15" x14ac:dyDescent="0.2">
      <c r="A17" s="29"/>
      <c r="B17" s="28"/>
      <c r="C17" s="28"/>
      <c r="D17" s="28"/>
      <c r="E17" s="312"/>
      <c r="F17" s="29"/>
      <c r="G17" s="304"/>
      <c r="H17" s="304"/>
      <c r="I17" s="304"/>
      <c r="J17" s="304"/>
      <c r="K17" s="304"/>
      <c r="L17" s="304"/>
      <c r="M17" s="304"/>
      <c r="N17" s="304"/>
      <c r="O17" s="41"/>
    </row>
    <row r="18" spans="1:15" x14ac:dyDescent="0.2">
      <c r="A18" s="29"/>
      <c r="B18" s="28"/>
      <c r="C18" s="28"/>
      <c r="D18" s="28"/>
      <c r="E18" s="312"/>
      <c r="F18" s="29"/>
      <c r="G18" s="304"/>
      <c r="H18" s="304"/>
      <c r="I18" s="304"/>
      <c r="J18" s="304"/>
      <c r="K18" s="304"/>
      <c r="L18" s="304"/>
      <c r="M18" s="304"/>
      <c r="N18" s="304"/>
      <c r="O18" s="41"/>
    </row>
    <row r="19" spans="1:15" x14ac:dyDescent="0.2">
      <c r="A19" s="29"/>
      <c r="B19" s="28"/>
      <c r="C19" s="28"/>
      <c r="D19" s="28"/>
      <c r="E19" s="312"/>
      <c r="F19" s="29"/>
      <c r="G19" s="304"/>
      <c r="H19" s="304"/>
      <c r="I19" s="304"/>
      <c r="J19" s="304"/>
      <c r="K19" s="304"/>
      <c r="L19" s="304"/>
      <c r="M19" s="304"/>
      <c r="N19" s="304"/>
      <c r="O19" s="41"/>
    </row>
    <row r="20" spans="1:15" x14ac:dyDescent="0.2">
      <c r="A20" s="29"/>
      <c r="B20" s="28"/>
      <c r="C20" s="28"/>
      <c r="D20" s="28"/>
      <c r="E20" s="312"/>
      <c r="F20" s="29"/>
      <c r="G20" s="304"/>
      <c r="H20" s="304"/>
      <c r="I20" s="304"/>
      <c r="J20" s="304"/>
      <c r="K20" s="304"/>
      <c r="L20" s="304"/>
      <c r="M20" s="304"/>
      <c r="N20" s="304"/>
      <c r="O20" s="41"/>
    </row>
    <row r="21" spans="1:15" x14ac:dyDescent="0.2">
      <c r="A21" s="29"/>
      <c r="B21" s="28"/>
      <c r="C21" s="28"/>
      <c r="D21" s="28"/>
      <c r="E21" s="312"/>
      <c r="F21" s="29"/>
      <c r="G21" s="304"/>
      <c r="H21" s="304"/>
      <c r="I21" s="304"/>
      <c r="J21" s="304"/>
      <c r="K21" s="304"/>
      <c r="L21" s="304"/>
      <c r="M21" s="304"/>
      <c r="N21" s="304"/>
      <c r="O21" s="41"/>
    </row>
    <row r="22" spans="1:15" x14ac:dyDescent="0.2">
      <c r="A22" s="29"/>
      <c r="B22" s="28"/>
      <c r="C22" s="28"/>
      <c r="D22" s="28"/>
      <c r="E22" s="312"/>
      <c r="F22" s="29"/>
      <c r="G22" s="304"/>
      <c r="H22" s="304"/>
      <c r="I22" s="304"/>
      <c r="J22" s="304"/>
      <c r="K22" s="304"/>
      <c r="L22" s="304"/>
      <c r="M22" s="304"/>
      <c r="N22" s="304"/>
      <c r="O22" s="41"/>
    </row>
    <row r="23" spans="1:15" x14ac:dyDescent="0.2">
      <c r="A23" s="29"/>
      <c r="B23" s="28"/>
      <c r="C23" s="28"/>
      <c r="D23" s="28"/>
      <c r="E23" s="312"/>
      <c r="F23" s="29"/>
      <c r="G23" s="304"/>
      <c r="H23" s="304"/>
      <c r="I23" s="304"/>
      <c r="J23" s="304"/>
      <c r="K23" s="304"/>
      <c r="L23" s="304"/>
      <c r="M23" s="304"/>
      <c r="N23" s="304"/>
      <c r="O23" s="41"/>
    </row>
    <row r="24" spans="1:15" x14ac:dyDescent="0.2">
      <c r="A24" s="29"/>
      <c r="B24" s="28"/>
      <c r="C24" s="28"/>
      <c r="D24" s="28"/>
      <c r="E24" s="312"/>
      <c r="F24" s="29"/>
      <c r="G24" s="304"/>
      <c r="H24" s="304"/>
      <c r="I24" s="304"/>
      <c r="J24" s="304"/>
      <c r="K24" s="304"/>
      <c r="L24" s="304"/>
      <c r="M24" s="304"/>
      <c r="N24" s="304"/>
      <c r="O24" s="41"/>
    </row>
    <row r="25" spans="1:15" x14ac:dyDescent="0.2">
      <c r="A25" s="29"/>
      <c r="B25" s="28"/>
      <c r="C25" s="28"/>
      <c r="D25" s="28"/>
      <c r="E25" s="312"/>
      <c r="F25" s="29"/>
      <c r="G25" s="304"/>
      <c r="H25" s="304"/>
      <c r="I25" s="304"/>
      <c r="J25" s="304"/>
      <c r="K25" s="304"/>
      <c r="L25" s="304"/>
      <c r="M25" s="304"/>
      <c r="N25" s="304"/>
      <c r="O25" s="41"/>
    </row>
    <row r="26" spans="1:15" x14ac:dyDescent="0.2">
      <c r="A26" s="29"/>
      <c r="B26" s="28"/>
      <c r="C26" s="28"/>
      <c r="D26" s="28"/>
      <c r="E26" s="312"/>
      <c r="F26" s="29"/>
      <c r="G26" s="304"/>
      <c r="H26" s="304"/>
      <c r="I26" s="304"/>
      <c r="J26" s="304"/>
      <c r="K26" s="304"/>
      <c r="L26" s="304"/>
      <c r="M26" s="304"/>
      <c r="N26" s="304"/>
      <c r="O26" s="41"/>
    </row>
    <row r="27" spans="1:15" x14ac:dyDescent="0.2">
      <c r="A27" s="29"/>
      <c r="B27" s="28"/>
      <c r="C27" s="28"/>
      <c r="D27" s="28"/>
      <c r="E27" s="312"/>
      <c r="F27" s="29"/>
      <c r="G27" s="304"/>
      <c r="H27" s="304"/>
      <c r="I27" s="304"/>
      <c r="J27" s="304"/>
      <c r="K27" s="304"/>
      <c r="L27" s="304"/>
      <c r="M27" s="304"/>
      <c r="N27" s="304"/>
      <c r="O27" s="41"/>
    </row>
    <row r="28" spans="1:15" x14ac:dyDescent="0.2">
      <c r="A28" s="29"/>
      <c r="B28" s="28"/>
      <c r="C28" s="28"/>
      <c r="D28" s="28"/>
      <c r="E28" s="312"/>
      <c r="F28" s="29"/>
      <c r="G28" s="304"/>
      <c r="H28" s="304"/>
      <c r="I28" s="304"/>
      <c r="J28" s="304"/>
      <c r="K28" s="304"/>
      <c r="L28" s="304"/>
      <c r="M28" s="304"/>
      <c r="N28" s="304"/>
      <c r="O28" s="41"/>
    </row>
    <row r="29" spans="1:15" x14ac:dyDescent="0.2">
      <c r="A29" s="29"/>
      <c r="B29" s="28"/>
      <c r="C29" s="28"/>
      <c r="D29" s="28"/>
      <c r="E29" s="312"/>
      <c r="F29" s="29"/>
      <c r="G29" s="304"/>
      <c r="H29" s="304"/>
      <c r="I29" s="304"/>
      <c r="J29" s="304"/>
      <c r="K29" s="304"/>
      <c r="L29" s="304"/>
      <c r="M29" s="304"/>
      <c r="N29" s="304"/>
      <c r="O29" s="41"/>
    </row>
    <row r="30" spans="1:15" x14ac:dyDescent="0.2">
      <c r="A30" s="29"/>
      <c r="B30" s="28"/>
      <c r="C30" s="28"/>
      <c r="D30" s="28"/>
      <c r="E30" s="312"/>
      <c r="F30" s="29"/>
      <c r="G30" s="304"/>
      <c r="H30" s="304"/>
      <c r="I30" s="304"/>
      <c r="J30" s="304"/>
      <c r="K30" s="304"/>
      <c r="L30" s="304"/>
      <c r="M30" s="304"/>
      <c r="N30" s="304"/>
      <c r="O30" s="41"/>
    </row>
    <row r="31" spans="1:15" x14ac:dyDescent="0.2">
      <c r="A31" s="29"/>
      <c r="B31" s="28"/>
      <c r="C31" s="28"/>
      <c r="D31" s="28"/>
      <c r="E31" s="312"/>
      <c r="F31" s="29"/>
      <c r="G31" s="304"/>
      <c r="H31" s="304"/>
      <c r="I31" s="304"/>
      <c r="J31" s="304"/>
      <c r="K31" s="304"/>
      <c r="L31" s="304"/>
      <c r="M31" s="304"/>
      <c r="N31" s="304"/>
      <c r="O31" s="41"/>
    </row>
    <row r="32" spans="1:15" x14ac:dyDescent="0.2">
      <c r="A32" s="29"/>
      <c r="B32" s="28"/>
      <c r="C32" s="28"/>
      <c r="D32" s="28"/>
      <c r="E32" s="312"/>
      <c r="F32" s="29"/>
      <c r="G32" s="304"/>
      <c r="H32" s="304"/>
      <c r="I32" s="304"/>
      <c r="J32" s="304"/>
      <c r="K32" s="304"/>
      <c r="L32" s="304"/>
      <c r="M32" s="304"/>
      <c r="N32" s="304"/>
      <c r="O32" s="41"/>
    </row>
    <row r="33" spans="1:15" x14ac:dyDescent="0.2">
      <c r="A33" s="29"/>
      <c r="B33" s="28"/>
      <c r="C33" s="28"/>
      <c r="D33" s="28"/>
      <c r="E33" s="312"/>
      <c r="F33" s="29"/>
      <c r="G33" s="304"/>
      <c r="H33" s="304"/>
      <c r="I33" s="304"/>
      <c r="J33" s="304"/>
      <c r="K33" s="304"/>
      <c r="L33" s="304"/>
      <c r="M33" s="304"/>
      <c r="N33" s="304"/>
      <c r="O33" s="41"/>
    </row>
    <row r="34" spans="1:15" x14ac:dyDescent="0.2">
      <c r="A34" s="29"/>
      <c r="B34" s="28"/>
      <c r="C34" s="28"/>
      <c r="D34" s="28"/>
      <c r="E34" s="312"/>
      <c r="F34" s="29"/>
      <c r="G34" s="304"/>
      <c r="H34" s="304"/>
      <c r="I34" s="304"/>
      <c r="J34" s="304"/>
      <c r="K34" s="304"/>
      <c r="L34" s="304"/>
      <c r="M34" s="304"/>
      <c r="N34" s="304"/>
      <c r="O34" s="41"/>
    </row>
    <row r="35" spans="1:15" x14ac:dyDescent="0.2">
      <c r="A35" s="29"/>
      <c r="B35" s="28"/>
      <c r="C35" s="28"/>
      <c r="D35" s="28"/>
      <c r="E35" s="312"/>
      <c r="F35" s="29"/>
      <c r="G35" s="304"/>
      <c r="H35" s="304"/>
      <c r="I35" s="304"/>
      <c r="J35" s="304"/>
      <c r="K35" s="304"/>
      <c r="L35" s="304"/>
      <c r="M35" s="304"/>
      <c r="N35" s="304"/>
      <c r="O35" s="41"/>
    </row>
    <row r="36" spans="1:15" x14ac:dyDescent="0.2">
      <c r="A36" s="29"/>
      <c r="B36" s="28"/>
      <c r="C36" s="28"/>
      <c r="D36" s="28"/>
      <c r="E36" s="312"/>
      <c r="F36" s="29"/>
      <c r="G36" s="304"/>
      <c r="H36" s="304"/>
      <c r="I36" s="304"/>
      <c r="J36" s="304"/>
      <c r="K36" s="304"/>
      <c r="L36" s="304"/>
      <c r="M36" s="304"/>
      <c r="N36" s="304"/>
      <c r="O36" s="41"/>
    </row>
    <row r="37" spans="1:15" x14ac:dyDescent="0.2">
      <c r="A37" s="29"/>
      <c r="B37" s="28"/>
      <c r="C37" s="28"/>
      <c r="D37" s="28"/>
      <c r="E37" s="312"/>
      <c r="F37" s="29"/>
      <c r="G37" s="304"/>
      <c r="H37" s="304"/>
      <c r="I37" s="304"/>
      <c r="J37" s="304"/>
      <c r="K37" s="304"/>
      <c r="L37" s="304"/>
      <c r="M37" s="304"/>
      <c r="N37" s="304"/>
      <c r="O37" s="41"/>
    </row>
    <row r="38" spans="1:15" x14ac:dyDescent="0.2">
      <c r="A38" s="29"/>
      <c r="B38" s="28"/>
      <c r="C38" s="28"/>
      <c r="D38" s="28"/>
      <c r="E38" s="312"/>
      <c r="F38" s="29"/>
      <c r="G38" s="304"/>
      <c r="H38" s="304"/>
      <c r="I38" s="304"/>
      <c r="J38" s="304"/>
      <c r="K38" s="304"/>
      <c r="L38" s="304"/>
      <c r="M38" s="304"/>
      <c r="N38" s="304"/>
      <c r="O38" s="41"/>
    </row>
    <row r="39" spans="1:15" x14ac:dyDescent="0.2">
      <c r="A39" s="29"/>
      <c r="B39" s="28"/>
      <c r="C39" s="28"/>
      <c r="D39" s="28"/>
      <c r="E39" s="312"/>
      <c r="F39" s="29"/>
      <c r="G39" s="304"/>
      <c r="H39" s="304"/>
      <c r="I39" s="304"/>
      <c r="J39" s="304"/>
      <c r="K39" s="304"/>
      <c r="L39" s="304"/>
      <c r="M39" s="304"/>
      <c r="N39" s="304"/>
      <c r="O39" s="41"/>
    </row>
    <row r="40" spans="1:15" x14ac:dyDescent="0.2">
      <c r="A40" s="29"/>
      <c r="B40" s="28"/>
      <c r="C40" s="28"/>
      <c r="D40" s="28"/>
      <c r="E40" s="312"/>
      <c r="F40" s="29"/>
      <c r="G40" s="304"/>
      <c r="H40" s="304"/>
      <c r="I40" s="304"/>
      <c r="J40" s="304"/>
      <c r="K40" s="304"/>
      <c r="L40" s="304"/>
      <c r="M40" s="304"/>
      <c r="N40" s="304"/>
      <c r="O40" s="41"/>
    </row>
    <row r="41" spans="1:15" x14ac:dyDescent="0.2">
      <c r="A41" s="29"/>
      <c r="B41" s="28"/>
      <c r="C41" s="28"/>
      <c r="D41" s="28"/>
      <c r="E41" s="312"/>
      <c r="F41" s="29"/>
      <c r="G41" s="304"/>
      <c r="H41" s="304"/>
      <c r="I41" s="304"/>
      <c r="J41" s="304"/>
      <c r="K41" s="304"/>
      <c r="L41" s="304"/>
      <c r="M41" s="304"/>
      <c r="N41" s="304"/>
      <c r="O41" s="41"/>
    </row>
    <row r="42" spans="1:15" x14ac:dyDescent="0.2">
      <c r="A42" s="29"/>
      <c r="B42" s="28"/>
      <c r="C42" s="28"/>
      <c r="D42" s="28"/>
      <c r="E42" s="312"/>
      <c r="F42" s="29"/>
      <c r="G42" s="304"/>
      <c r="H42" s="304"/>
      <c r="I42" s="304"/>
      <c r="J42" s="304"/>
      <c r="K42" s="304"/>
      <c r="L42" s="304"/>
      <c r="M42" s="304"/>
      <c r="N42" s="304"/>
      <c r="O42" s="41"/>
    </row>
    <row r="43" spans="1:15" x14ac:dyDescent="0.2">
      <c r="A43" s="29"/>
      <c r="B43" s="28"/>
      <c r="C43" s="28"/>
      <c r="D43" s="28"/>
      <c r="E43" s="312"/>
      <c r="F43" s="29"/>
      <c r="G43" s="304"/>
      <c r="H43" s="304"/>
      <c r="I43" s="304"/>
      <c r="J43" s="304"/>
      <c r="K43" s="304"/>
      <c r="L43" s="304"/>
      <c r="M43" s="304"/>
      <c r="N43" s="304"/>
      <c r="O43" s="41"/>
    </row>
    <row r="44" spans="1:15" x14ac:dyDescent="0.2">
      <c r="A44" s="29"/>
      <c r="B44" s="28"/>
      <c r="C44" s="28"/>
      <c r="D44" s="28"/>
      <c r="E44" s="312"/>
      <c r="F44" s="29"/>
      <c r="G44" s="304"/>
      <c r="H44" s="304"/>
      <c r="I44" s="304"/>
      <c r="J44" s="304"/>
      <c r="K44" s="304"/>
      <c r="L44" s="304"/>
      <c r="M44" s="304"/>
      <c r="N44" s="304"/>
      <c r="O44" s="41"/>
    </row>
    <row r="45" spans="1:15" x14ac:dyDescent="0.2">
      <c r="A45" s="35" t="s">
        <v>52</v>
      </c>
      <c r="B45" s="27">
        <f>SUM(B6:B44)</f>
        <v>0</v>
      </c>
      <c r="C45" s="27">
        <f>SUM(C6:C44)</f>
        <v>0</v>
      </c>
      <c r="D45" s="27">
        <f>SUM(D6:D44)</f>
        <v>0</v>
      </c>
      <c r="E45" s="312"/>
      <c r="F45" s="32"/>
      <c r="G45" s="310"/>
      <c r="H45" s="310"/>
      <c r="I45" s="310"/>
      <c r="J45" s="310"/>
      <c r="K45" s="310"/>
      <c r="L45" s="310"/>
      <c r="M45" s="311" t="s">
        <v>53</v>
      </c>
      <c r="N45" s="311"/>
      <c r="O45" s="30">
        <f>SUM(O6:O44)</f>
        <v>0</v>
      </c>
    </row>
  </sheetData>
  <sheetProtection password="CC58" sheet="1" objects="1" scenarios="1"/>
  <mergeCells count="51">
    <mergeCell ref="E4:E45"/>
    <mergeCell ref="F4:F5"/>
    <mergeCell ref="G10:N10"/>
    <mergeCell ref="G27:N27"/>
    <mergeCell ref="G20:N20"/>
    <mergeCell ref="G21:N21"/>
    <mergeCell ref="G22:N22"/>
    <mergeCell ref="G23:N23"/>
    <mergeCell ref="G24:N24"/>
    <mergeCell ref="G44:N44"/>
    <mergeCell ref="G4:N5"/>
    <mergeCell ref="G38:N38"/>
    <mergeCell ref="G39:N39"/>
    <mergeCell ref="G40:N40"/>
    <mergeCell ref="G41:N41"/>
    <mergeCell ref="G42:N42"/>
    <mergeCell ref="G45:L45"/>
    <mergeCell ref="M45:N45"/>
    <mergeCell ref="G28:N28"/>
    <mergeCell ref="G29:N29"/>
    <mergeCell ref="G30:N30"/>
    <mergeCell ref="G31:N31"/>
    <mergeCell ref="G32:N32"/>
    <mergeCell ref="G33:N33"/>
    <mergeCell ref="G43:N43"/>
    <mergeCell ref="G34:N34"/>
    <mergeCell ref="G35:N35"/>
    <mergeCell ref="G36:N36"/>
    <mergeCell ref="G26:N26"/>
    <mergeCell ref="G16:N16"/>
    <mergeCell ref="G17:N17"/>
    <mergeCell ref="G18:N18"/>
    <mergeCell ref="G37:N37"/>
    <mergeCell ref="G19:N19"/>
    <mergeCell ref="G25:N25"/>
    <mergeCell ref="C4:C5"/>
    <mergeCell ref="A2:D2"/>
    <mergeCell ref="G15:N15"/>
    <mergeCell ref="G11:N11"/>
    <mergeCell ref="G12:N12"/>
    <mergeCell ref="G13:N13"/>
    <mergeCell ref="G14:N14"/>
    <mergeCell ref="A3:O3"/>
    <mergeCell ref="G9:N9"/>
    <mergeCell ref="A4:A5"/>
    <mergeCell ref="B4:B5"/>
    <mergeCell ref="D4:D5"/>
    <mergeCell ref="O4:O5"/>
    <mergeCell ref="G6:N6"/>
    <mergeCell ref="G8:N8"/>
    <mergeCell ref="G7:N7"/>
  </mergeCells>
  <pageMargins left="0" right="0" top="0" bottom="0" header="0" footer="0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K46"/>
  <sheetViews>
    <sheetView workbookViewId="0">
      <selection sqref="A1:E2"/>
    </sheetView>
  </sheetViews>
  <sheetFormatPr baseColWidth="10" defaultColWidth="8.83203125" defaultRowHeight="15" x14ac:dyDescent="0.2"/>
  <cols>
    <col min="5" max="5" width="4.1640625" customWidth="1"/>
    <col min="6" max="6" width="2" customWidth="1"/>
    <col min="11" max="11" width="7.33203125" customWidth="1"/>
  </cols>
  <sheetData>
    <row r="1" spans="1:11" ht="15" customHeight="1" x14ac:dyDescent="0.2">
      <c r="A1" s="320" t="s">
        <v>33</v>
      </c>
      <c r="B1" s="320"/>
      <c r="C1" s="320"/>
      <c r="D1" s="320"/>
      <c r="E1" s="320"/>
      <c r="F1" s="137"/>
      <c r="G1" s="137"/>
      <c r="H1" s="137"/>
      <c r="I1" s="137"/>
      <c r="J1" s="137"/>
      <c r="K1" s="137"/>
    </row>
    <row r="2" spans="1:11" ht="15" customHeight="1" x14ac:dyDescent="0.2">
      <c r="A2" s="320"/>
      <c r="B2" s="320"/>
      <c r="C2" s="320"/>
      <c r="D2" s="320"/>
      <c r="E2" s="320"/>
      <c r="F2" s="137"/>
      <c r="G2" s="137"/>
      <c r="H2" s="137"/>
      <c r="I2" s="137"/>
      <c r="J2" s="137"/>
      <c r="K2" s="137"/>
    </row>
    <row r="3" spans="1:11" ht="14.5" customHeight="1" x14ac:dyDescent="0.2">
      <c r="A3" s="321" t="s">
        <v>34</v>
      </c>
      <c r="B3" s="321"/>
      <c r="C3" s="321"/>
      <c r="D3" s="321"/>
      <c r="E3" s="321"/>
      <c r="F3" s="137"/>
      <c r="G3" s="137"/>
      <c r="H3" s="137"/>
      <c r="I3" s="137"/>
      <c r="J3" s="137"/>
      <c r="K3" s="137"/>
    </row>
    <row r="4" spans="1:11" x14ac:dyDescent="0.2">
      <c r="A4" s="321"/>
      <c r="B4" s="321"/>
      <c r="C4" s="321"/>
      <c r="D4" s="321"/>
      <c r="E4" s="321"/>
      <c r="F4" s="137"/>
      <c r="G4" s="137"/>
      <c r="H4" s="137"/>
      <c r="I4" s="137"/>
      <c r="J4" s="137"/>
      <c r="K4" s="137"/>
    </row>
    <row r="5" spans="1:11" x14ac:dyDescent="0.2">
      <c r="A5" s="321"/>
      <c r="B5" s="321"/>
      <c r="C5" s="321"/>
      <c r="D5" s="321"/>
      <c r="E5" s="321"/>
      <c r="F5" s="137"/>
      <c r="G5" s="137"/>
      <c r="H5" s="137"/>
      <c r="I5" s="137"/>
      <c r="J5" s="137"/>
      <c r="K5" s="137"/>
    </row>
    <row r="6" spans="1:11" x14ac:dyDescent="0.2">
      <c r="A6" s="138"/>
      <c r="B6" s="138"/>
      <c r="C6" s="138"/>
      <c r="D6" s="138"/>
      <c r="E6" s="138"/>
      <c r="F6" s="137"/>
      <c r="G6" s="137"/>
      <c r="H6" s="137"/>
      <c r="I6" s="137"/>
      <c r="J6" s="137"/>
      <c r="K6" s="137"/>
    </row>
    <row r="7" spans="1:11" x14ac:dyDescent="0.2">
      <c r="A7" s="326" t="s">
        <v>32</v>
      </c>
      <c r="B7" s="326"/>
      <c r="C7" s="326"/>
      <c r="D7" s="326" t="s">
        <v>3</v>
      </c>
      <c r="E7" s="326"/>
      <c r="F7" s="327"/>
      <c r="G7" s="326" t="s">
        <v>32</v>
      </c>
      <c r="H7" s="326"/>
      <c r="I7" s="326"/>
      <c r="J7" s="326" t="s">
        <v>3</v>
      </c>
      <c r="K7" s="326"/>
    </row>
    <row r="8" spans="1:11" x14ac:dyDescent="0.2">
      <c r="A8" s="323"/>
      <c r="B8" s="323"/>
      <c r="C8" s="323"/>
      <c r="D8" s="324"/>
      <c r="E8" s="324"/>
      <c r="F8" s="327"/>
      <c r="G8" s="323"/>
      <c r="H8" s="323"/>
      <c r="I8" s="323"/>
      <c r="J8" s="324"/>
      <c r="K8" s="324"/>
    </row>
    <row r="9" spans="1:11" x14ac:dyDescent="0.2">
      <c r="A9" s="323"/>
      <c r="B9" s="323"/>
      <c r="C9" s="323"/>
      <c r="D9" s="324"/>
      <c r="E9" s="324"/>
      <c r="F9" s="327"/>
      <c r="G9" s="323"/>
      <c r="H9" s="323"/>
      <c r="I9" s="323"/>
      <c r="J9" s="324"/>
      <c r="K9" s="324"/>
    </row>
    <row r="10" spans="1:11" x14ac:dyDescent="0.2">
      <c r="A10" s="323"/>
      <c r="B10" s="323"/>
      <c r="C10" s="323"/>
      <c r="D10" s="324"/>
      <c r="E10" s="324"/>
      <c r="F10" s="327"/>
      <c r="G10" s="323"/>
      <c r="H10" s="323"/>
      <c r="I10" s="323"/>
      <c r="J10" s="324"/>
      <c r="K10" s="324"/>
    </row>
    <row r="11" spans="1:11" x14ac:dyDescent="0.2">
      <c r="A11" s="323"/>
      <c r="B11" s="323"/>
      <c r="C11" s="323"/>
      <c r="D11" s="324"/>
      <c r="E11" s="324"/>
      <c r="F11" s="327"/>
      <c r="G11" s="323"/>
      <c r="H11" s="323"/>
      <c r="I11" s="323"/>
      <c r="J11" s="324"/>
      <c r="K11" s="324"/>
    </row>
    <row r="12" spans="1:11" x14ac:dyDescent="0.2">
      <c r="A12" s="323"/>
      <c r="B12" s="323"/>
      <c r="C12" s="323"/>
      <c r="D12" s="324"/>
      <c r="E12" s="324"/>
      <c r="F12" s="327"/>
      <c r="G12" s="323"/>
      <c r="H12" s="323"/>
      <c r="I12" s="323"/>
      <c r="J12" s="324"/>
      <c r="K12" s="324"/>
    </row>
    <row r="13" spans="1:11" x14ac:dyDescent="0.2">
      <c r="A13" s="323"/>
      <c r="B13" s="323"/>
      <c r="C13" s="323"/>
      <c r="D13" s="324"/>
      <c r="E13" s="324"/>
      <c r="F13" s="327"/>
      <c r="G13" s="323"/>
      <c r="H13" s="323"/>
      <c r="I13" s="323"/>
      <c r="J13" s="324"/>
      <c r="K13" s="324"/>
    </row>
    <row r="14" spans="1:11" x14ac:dyDescent="0.2">
      <c r="A14" s="323"/>
      <c r="B14" s="323"/>
      <c r="C14" s="323"/>
      <c r="D14" s="324"/>
      <c r="E14" s="324"/>
      <c r="F14" s="327"/>
      <c r="G14" s="323"/>
      <c r="H14" s="323"/>
      <c r="I14" s="323"/>
      <c r="J14" s="324"/>
      <c r="K14" s="324"/>
    </row>
    <row r="15" spans="1:11" x14ac:dyDescent="0.2">
      <c r="A15" s="323"/>
      <c r="B15" s="323"/>
      <c r="C15" s="323"/>
      <c r="D15" s="324"/>
      <c r="E15" s="324"/>
      <c r="F15" s="327"/>
      <c r="G15" s="323"/>
      <c r="H15" s="323"/>
      <c r="I15" s="323"/>
      <c r="J15" s="324"/>
      <c r="K15" s="324"/>
    </row>
    <row r="16" spans="1:11" x14ac:dyDescent="0.2">
      <c r="A16" s="323"/>
      <c r="B16" s="323"/>
      <c r="C16" s="323"/>
      <c r="D16" s="324"/>
      <c r="E16" s="324"/>
      <c r="F16" s="327"/>
      <c r="G16" s="323"/>
      <c r="H16" s="323"/>
      <c r="I16" s="323"/>
      <c r="J16" s="324"/>
      <c r="K16" s="324"/>
    </row>
    <row r="17" spans="1:11" x14ac:dyDescent="0.2">
      <c r="A17" s="323"/>
      <c r="B17" s="323"/>
      <c r="C17" s="323"/>
      <c r="D17" s="324"/>
      <c r="E17" s="324"/>
      <c r="F17" s="327"/>
      <c r="G17" s="323"/>
      <c r="H17" s="323"/>
      <c r="I17" s="323"/>
      <c r="J17" s="324"/>
      <c r="K17" s="324"/>
    </row>
    <row r="18" spans="1:11" x14ac:dyDescent="0.2">
      <c r="A18" s="323"/>
      <c r="B18" s="323"/>
      <c r="C18" s="323"/>
      <c r="D18" s="324"/>
      <c r="E18" s="324"/>
      <c r="F18" s="327"/>
      <c r="G18" s="323"/>
      <c r="H18" s="323"/>
      <c r="I18" s="323"/>
      <c r="J18" s="324"/>
      <c r="K18" s="324"/>
    </row>
    <row r="19" spans="1:11" x14ac:dyDescent="0.2">
      <c r="A19" s="323"/>
      <c r="B19" s="323"/>
      <c r="C19" s="323"/>
      <c r="D19" s="324"/>
      <c r="E19" s="324"/>
      <c r="F19" s="327"/>
      <c r="G19" s="323"/>
      <c r="H19" s="323"/>
      <c r="I19" s="323"/>
      <c r="J19" s="324"/>
      <c r="K19" s="324"/>
    </row>
    <row r="20" spans="1:11" x14ac:dyDescent="0.2">
      <c r="A20" s="323"/>
      <c r="B20" s="323"/>
      <c r="C20" s="323"/>
      <c r="D20" s="324"/>
      <c r="E20" s="324"/>
      <c r="F20" s="327"/>
      <c r="G20" s="323"/>
      <c r="H20" s="323"/>
      <c r="I20" s="323"/>
      <c r="J20" s="324"/>
      <c r="K20" s="324"/>
    </row>
    <row r="21" spans="1:11" x14ac:dyDescent="0.2">
      <c r="A21" s="323"/>
      <c r="B21" s="323"/>
      <c r="C21" s="323"/>
      <c r="D21" s="324"/>
      <c r="E21" s="324"/>
      <c r="F21" s="327"/>
      <c r="G21" s="323"/>
      <c r="H21" s="323"/>
      <c r="I21" s="323"/>
      <c r="J21" s="324"/>
      <c r="K21" s="324"/>
    </row>
    <row r="22" spans="1:11" x14ac:dyDescent="0.2">
      <c r="A22" s="323"/>
      <c r="B22" s="323"/>
      <c r="C22" s="323"/>
      <c r="D22" s="324"/>
      <c r="E22" s="324"/>
      <c r="F22" s="327"/>
      <c r="G22" s="323"/>
      <c r="H22" s="323"/>
      <c r="I22" s="323"/>
      <c r="J22" s="324"/>
      <c r="K22" s="324"/>
    </row>
    <row r="23" spans="1:11" x14ac:dyDescent="0.2">
      <c r="A23" s="323"/>
      <c r="B23" s="323"/>
      <c r="C23" s="323"/>
      <c r="D23" s="324"/>
      <c r="E23" s="324"/>
      <c r="F23" s="327"/>
      <c r="G23" s="323"/>
      <c r="H23" s="323"/>
      <c r="I23" s="323"/>
      <c r="J23" s="324"/>
      <c r="K23" s="324"/>
    </row>
    <row r="24" spans="1:11" x14ac:dyDescent="0.2">
      <c r="A24" s="323"/>
      <c r="B24" s="323"/>
      <c r="C24" s="323"/>
      <c r="D24" s="324"/>
      <c r="E24" s="324"/>
      <c r="F24" s="327"/>
      <c r="G24" s="323"/>
      <c r="H24" s="323"/>
      <c r="I24" s="323"/>
      <c r="J24" s="324"/>
      <c r="K24" s="324"/>
    </row>
    <row r="25" spans="1:11" x14ac:dyDescent="0.2">
      <c r="A25" s="323"/>
      <c r="B25" s="323"/>
      <c r="C25" s="323"/>
      <c r="D25" s="324"/>
      <c r="E25" s="324"/>
      <c r="F25" s="327"/>
      <c r="G25" s="323"/>
      <c r="H25" s="323"/>
      <c r="I25" s="323"/>
      <c r="J25" s="324"/>
      <c r="K25" s="324"/>
    </row>
    <row r="26" spans="1:11" x14ac:dyDescent="0.2">
      <c r="A26" s="323"/>
      <c r="B26" s="323"/>
      <c r="C26" s="323"/>
      <c r="D26" s="324"/>
      <c r="E26" s="324"/>
      <c r="F26" s="327"/>
      <c r="G26" s="323"/>
      <c r="H26" s="323"/>
      <c r="I26" s="323"/>
      <c r="J26" s="324"/>
      <c r="K26" s="324"/>
    </row>
    <row r="27" spans="1:11" x14ac:dyDescent="0.2">
      <c r="A27" s="323"/>
      <c r="B27" s="323"/>
      <c r="C27" s="323"/>
      <c r="D27" s="324"/>
      <c r="E27" s="324"/>
      <c r="F27" s="327"/>
      <c r="G27" s="323"/>
      <c r="H27" s="323"/>
      <c r="I27" s="323"/>
      <c r="J27" s="324"/>
      <c r="K27" s="324"/>
    </row>
    <row r="28" spans="1:11" x14ac:dyDescent="0.2">
      <c r="A28" s="323"/>
      <c r="B28" s="323"/>
      <c r="C28" s="323"/>
      <c r="D28" s="324"/>
      <c r="E28" s="324"/>
      <c r="F28" s="327"/>
      <c r="G28" s="323"/>
      <c r="H28" s="323"/>
      <c r="I28" s="323"/>
      <c r="J28" s="324"/>
      <c r="K28" s="324"/>
    </row>
    <row r="29" spans="1:11" x14ac:dyDescent="0.2">
      <c r="A29" s="323"/>
      <c r="B29" s="323"/>
      <c r="C29" s="323"/>
      <c r="D29" s="324"/>
      <c r="E29" s="324"/>
      <c r="F29" s="327"/>
      <c r="G29" s="323"/>
      <c r="H29" s="323"/>
      <c r="I29" s="323"/>
      <c r="J29" s="324"/>
      <c r="K29" s="324"/>
    </row>
    <row r="30" spans="1:11" x14ac:dyDescent="0.2">
      <c r="A30" s="323"/>
      <c r="B30" s="323"/>
      <c r="C30" s="323"/>
      <c r="D30" s="324"/>
      <c r="E30" s="324"/>
      <c r="F30" s="327"/>
      <c r="G30" s="323"/>
      <c r="H30" s="323"/>
      <c r="I30" s="323"/>
      <c r="J30" s="324"/>
      <c r="K30" s="324"/>
    </row>
    <row r="31" spans="1:11" x14ac:dyDescent="0.2">
      <c r="A31" s="323"/>
      <c r="B31" s="323"/>
      <c r="C31" s="323"/>
      <c r="D31" s="324"/>
      <c r="E31" s="324"/>
      <c r="F31" s="327"/>
      <c r="G31" s="323"/>
      <c r="H31" s="323"/>
      <c r="I31" s="323"/>
      <c r="J31" s="324"/>
      <c r="K31" s="324"/>
    </row>
    <row r="32" spans="1:11" x14ac:dyDescent="0.2">
      <c r="A32" s="323"/>
      <c r="B32" s="323"/>
      <c r="C32" s="323"/>
      <c r="D32" s="324"/>
      <c r="E32" s="324"/>
      <c r="F32" s="327"/>
      <c r="G32" s="323"/>
      <c r="H32" s="323"/>
      <c r="I32" s="323"/>
      <c r="J32" s="324"/>
      <c r="K32" s="324"/>
    </row>
    <row r="33" spans="1:11" x14ac:dyDescent="0.2">
      <c r="A33" s="323"/>
      <c r="B33" s="323"/>
      <c r="C33" s="323"/>
      <c r="D33" s="324"/>
      <c r="E33" s="324"/>
      <c r="F33" s="327"/>
      <c r="G33" s="323"/>
      <c r="H33" s="323"/>
      <c r="I33" s="323"/>
      <c r="J33" s="324"/>
      <c r="K33" s="324"/>
    </row>
    <row r="34" spans="1:11" x14ac:dyDescent="0.2">
      <c r="A34" s="323"/>
      <c r="B34" s="323"/>
      <c r="C34" s="323"/>
      <c r="D34" s="324"/>
      <c r="E34" s="324"/>
      <c r="F34" s="327"/>
      <c r="G34" s="323"/>
      <c r="H34" s="323"/>
      <c r="I34" s="323"/>
      <c r="J34" s="324"/>
      <c r="K34" s="324"/>
    </row>
    <row r="35" spans="1:11" x14ac:dyDescent="0.2">
      <c r="A35" s="323"/>
      <c r="B35" s="323"/>
      <c r="C35" s="323"/>
      <c r="D35" s="324"/>
      <c r="E35" s="324"/>
      <c r="F35" s="327"/>
      <c r="G35" s="323"/>
      <c r="H35" s="323"/>
      <c r="I35" s="323"/>
      <c r="J35" s="324"/>
      <c r="K35" s="324"/>
    </row>
    <row r="36" spans="1:11" x14ac:dyDescent="0.2">
      <c r="A36" s="323"/>
      <c r="B36" s="323"/>
      <c r="C36" s="323"/>
      <c r="D36" s="324"/>
      <c r="E36" s="324"/>
      <c r="F36" s="327"/>
      <c r="G36" s="323"/>
      <c r="H36" s="323"/>
      <c r="I36" s="323"/>
      <c r="J36" s="324"/>
      <c r="K36" s="324"/>
    </row>
    <row r="37" spans="1:11" x14ac:dyDescent="0.2">
      <c r="A37" s="323"/>
      <c r="B37" s="323"/>
      <c r="C37" s="323"/>
      <c r="D37" s="324"/>
      <c r="E37" s="324"/>
      <c r="F37" s="327"/>
      <c r="G37" s="323"/>
      <c r="H37" s="323"/>
      <c r="I37" s="323"/>
      <c r="J37" s="324"/>
      <c r="K37" s="324"/>
    </row>
    <row r="38" spans="1:11" x14ac:dyDescent="0.2">
      <c r="A38" s="323"/>
      <c r="B38" s="323"/>
      <c r="C38" s="323"/>
      <c r="D38" s="324"/>
      <c r="E38" s="324"/>
      <c r="F38" s="327"/>
      <c r="G38" s="323"/>
      <c r="H38" s="323"/>
      <c r="I38" s="323"/>
      <c r="J38" s="324"/>
      <c r="K38" s="324"/>
    </row>
    <row r="39" spans="1:11" x14ac:dyDescent="0.2">
      <c r="A39" s="323"/>
      <c r="B39" s="323"/>
      <c r="C39" s="323"/>
      <c r="D39" s="324"/>
      <c r="E39" s="324"/>
      <c r="F39" s="327"/>
      <c r="G39" s="323"/>
      <c r="H39" s="323"/>
      <c r="I39" s="323"/>
      <c r="J39" s="324"/>
      <c r="K39" s="324"/>
    </row>
    <row r="40" spans="1:11" x14ac:dyDescent="0.2">
      <c r="A40" s="323"/>
      <c r="B40" s="323"/>
      <c r="C40" s="323"/>
      <c r="D40" s="324"/>
      <c r="E40" s="324"/>
      <c r="F40" s="327"/>
      <c r="G40" s="323"/>
      <c r="H40" s="323"/>
      <c r="I40" s="323"/>
      <c r="J40" s="324"/>
      <c r="K40" s="324"/>
    </row>
    <row r="41" spans="1:11" x14ac:dyDescent="0.2">
      <c r="A41" s="323"/>
      <c r="B41" s="323"/>
      <c r="C41" s="323"/>
      <c r="D41" s="324"/>
      <c r="E41" s="324"/>
      <c r="F41" s="327"/>
      <c r="G41" s="323"/>
      <c r="H41" s="323"/>
      <c r="I41" s="323"/>
      <c r="J41" s="324"/>
      <c r="K41" s="324"/>
    </row>
    <row r="42" spans="1:11" x14ac:dyDescent="0.2">
      <c r="A42" s="323"/>
      <c r="B42" s="323"/>
      <c r="C42" s="323"/>
      <c r="D42" s="324"/>
      <c r="E42" s="324"/>
      <c r="F42" s="327"/>
      <c r="G42" s="323"/>
      <c r="H42" s="323"/>
      <c r="I42" s="323"/>
      <c r="J42" s="324"/>
      <c r="K42" s="324"/>
    </row>
    <row r="43" spans="1:11" x14ac:dyDescent="0.2">
      <c r="A43" s="323"/>
      <c r="B43" s="323"/>
      <c r="C43" s="323"/>
      <c r="D43" s="324"/>
      <c r="E43" s="324"/>
      <c r="F43" s="327"/>
      <c r="G43" s="323"/>
      <c r="H43" s="323"/>
      <c r="I43" s="323"/>
      <c r="J43" s="324"/>
      <c r="K43" s="324"/>
    </row>
    <row r="44" spans="1:11" x14ac:dyDescent="0.2">
      <c r="A44" s="323"/>
      <c r="B44" s="323"/>
      <c r="C44" s="323"/>
      <c r="D44" s="324"/>
      <c r="E44" s="324"/>
      <c r="F44" s="327"/>
      <c r="G44" s="323"/>
      <c r="H44" s="323"/>
      <c r="I44" s="323"/>
      <c r="J44" s="324"/>
      <c r="K44" s="324"/>
    </row>
    <row r="45" spans="1:11" x14ac:dyDescent="0.2">
      <c r="A45" s="325"/>
      <c r="B45" s="325"/>
      <c r="C45" s="325"/>
      <c r="D45" s="322"/>
      <c r="E45" s="322"/>
      <c r="F45" s="327"/>
      <c r="G45" s="325"/>
      <c r="H45" s="325"/>
      <c r="I45" s="325"/>
      <c r="J45" s="322"/>
      <c r="K45" s="322"/>
    </row>
    <row r="46" spans="1:11" x14ac:dyDescent="0.2">
      <c r="A46" s="323"/>
      <c r="B46" s="323"/>
      <c r="C46" s="323"/>
      <c r="D46" s="324"/>
      <c r="E46" s="324"/>
      <c r="F46" s="327"/>
      <c r="G46" s="323"/>
      <c r="H46" s="323"/>
      <c r="I46" s="323"/>
      <c r="J46" s="324"/>
      <c r="K46" s="324"/>
    </row>
  </sheetData>
  <sheetProtection algorithmName="SHA-512" hashValue="vhDf1uB3Ufsr5Sj4MUVPS47N6CEyoWEd9f7AeCGtwY5MTeWLJxY/95nUlr/FHndO2t17qSquY9zrPoIHG0uf2w==" saltValue="ShTKRcg00w4L1Wci87izow==" spinCount="100000" sheet="1" objects="1" scenarios="1"/>
  <mergeCells count="163">
    <mergeCell ref="A16:C16"/>
    <mergeCell ref="D16:E16"/>
    <mergeCell ref="G16:I16"/>
    <mergeCell ref="D19:E19"/>
    <mergeCell ref="G19:I19"/>
    <mergeCell ref="A42:C42"/>
    <mergeCell ref="D42:E42"/>
    <mergeCell ref="G42:I42"/>
    <mergeCell ref="G45:I45"/>
    <mergeCell ref="A28:C28"/>
    <mergeCell ref="D28:E28"/>
    <mergeCell ref="G28:I28"/>
    <mergeCell ref="A31:C31"/>
    <mergeCell ref="D22:E22"/>
    <mergeCell ref="G22:I22"/>
    <mergeCell ref="A25:C25"/>
    <mergeCell ref="A32:C32"/>
    <mergeCell ref="D32:E32"/>
    <mergeCell ref="G32:I32"/>
    <mergeCell ref="D30:E30"/>
    <mergeCell ref="G30:I30"/>
    <mergeCell ref="A38:C38"/>
    <mergeCell ref="D38:E38"/>
    <mergeCell ref="G38:I38"/>
    <mergeCell ref="J7:K7"/>
    <mergeCell ref="A8:C8"/>
    <mergeCell ref="D8:E8"/>
    <mergeCell ref="G8:I8"/>
    <mergeCell ref="J8:K8"/>
    <mergeCell ref="A9:C9"/>
    <mergeCell ref="D9:E9"/>
    <mergeCell ref="G9:I9"/>
    <mergeCell ref="J9:K9"/>
    <mergeCell ref="A7:C7"/>
    <mergeCell ref="D7:E7"/>
    <mergeCell ref="F7:F46"/>
    <mergeCell ref="G7:I7"/>
    <mergeCell ref="A10:C10"/>
    <mergeCell ref="D10:E10"/>
    <mergeCell ref="G10:I10"/>
    <mergeCell ref="A13:C13"/>
    <mergeCell ref="G15:I15"/>
    <mergeCell ref="D18:E18"/>
    <mergeCell ref="G18:I18"/>
    <mergeCell ref="A22:C22"/>
    <mergeCell ref="D25:E25"/>
    <mergeCell ref="G25:I25"/>
    <mergeCell ref="G27:I27"/>
    <mergeCell ref="J15:K15"/>
    <mergeCell ref="J10:K10"/>
    <mergeCell ref="A11:C11"/>
    <mergeCell ref="D11:E11"/>
    <mergeCell ref="G11:I11"/>
    <mergeCell ref="J11:K11"/>
    <mergeCell ref="A12:C12"/>
    <mergeCell ref="D12:E12"/>
    <mergeCell ref="G12:I12"/>
    <mergeCell ref="J12:K12"/>
    <mergeCell ref="D13:E13"/>
    <mergeCell ref="G13:I13"/>
    <mergeCell ref="J18:K18"/>
    <mergeCell ref="J13:K13"/>
    <mergeCell ref="A14:C14"/>
    <mergeCell ref="D14:E14"/>
    <mergeCell ref="G14:I14"/>
    <mergeCell ref="J14:K14"/>
    <mergeCell ref="A15:C15"/>
    <mergeCell ref="D15:E15"/>
    <mergeCell ref="D21:E21"/>
    <mergeCell ref="G21:I21"/>
    <mergeCell ref="J21:K21"/>
    <mergeCell ref="A19:C19"/>
    <mergeCell ref="J16:K16"/>
    <mergeCell ref="A17:C17"/>
    <mergeCell ref="D17:E17"/>
    <mergeCell ref="G17:I17"/>
    <mergeCell ref="J17:K17"/>
    <mergeCell ref="A18:C18"/>
    <mergeCell ref="J19:K19"/>
    <mergeCell ref="A20:C20"/>
    <mergeCell ref="D20:E20"/>
    <mergeCell ref="G20:I20"/>
    <mergeCell ref="J20:K20"/>
    <mergeCell ref="A21:C21"/>
    <mergeCell ref="J22:K22"/>
    <mergeCell ref="A23:C23"/>
    <mergeCell ref="D23:E23"/>
    <mergeCell ref="G23:I23"/>
    <mergeCell ref="J23:K23"/>
    <mergeCell ref="A24:C24"/>
    <mergeCell ref="D24:E24"/>
    <mergeCell ref="G24:I24"/>
    <mergeCell ref="J24:K24"/>
    <mergeCell ref="J30:K30"/>
    <mergeCell ref="J25:K25"/>
    <mergeCell ref="A26:C26"/>
    <mergeCell ref="D26:E26"/>
    <mergeCell ref="G26:I26"/>
    <mergeCell ref="J26:K26"/>
    <mergeCell ref="A27:C27"/>
    <mergeCell ref="D27:E27"/>
    <mergeCell ref="A33:C33"/>
    <mergeCell ref="D33:E33"/>
    <mergeCell ref="G33:I33"/>
    <mergeCell ref="J33:K33"/>
    <mergeCell ref="J28:K28"/>
    <mergeCell ref="A29:C29"/>
    <mergeCell ref="D29:E29"/>
    <mergeCell ref="G29:I29"/>
    <mergeCell ref="J29:K29"/>
    <mergeCell ref="A30:C30"/>
    <mergeCell ref="D31:E31"/>
    <mergeCell ref="G31:I31"/>
    <mergeCell ref="J31:K31"/>
    <mergeCell ref="J27:K27"/>
    <mergeCell ref="D40:E40"/>
    <mergeCell ref="G40:I40"/>
    <mergeCell ref="J40:K40"/>
    <mergeCell ref="J32:K32"/>
    <mergeCell ref="G35:I35"/>
    <mergeCell ref="J35:K35"/>
    <mergeCell ref="A36:C36"/>
    <mergeCell ref="D36:E36"/>
    <mergeCell ref="G36:I36"/>
    <mergeCell ref="J36:K36"/>
    <mergeCell ref="A39:C39"/>
    <mergeCell ref="D39:E39"/>
    <mergeCell ref="G39:I39"/>
    <mergeCell ref="J39:K39"/>
    <mergeCell ref="A34:C34"/>
    <mergeCell ref="D34:E34"/>
    <mergeCell ref="G34:I34"/>
    <mergeCell ref="J34:K34"/>
    <mergeCell ref="A35:C35"/>
    <mergeCell ref="D35:E35"/>
    <mergeCell ref="A37:C37"/>
    <mergeCell ref="D37:E37"/>
    <mergeCell ref="G37:I37"/>
    <mergeCell ref="J37:K37"/>
    <mergeCell ref="A1:E2"/>
    <mergeCell ref="A3:E5"/>
    <mergeCell ref="J45:K45"/>
    <mergeCell ref="A43:C43"/>
    <mergeCell ref="D43:E43"/>
    <mergeCell ref="G43:I43"/>
    <mergeCell ref="J43:K43"/>
    <mergeCell ref="A46:C46"/>
    <mergeCell ref="D46:E46"/>
    <mergeCell ref="G46:I46"/>
    <mergeCell ref="J46:K46"/>
    <mergeCell ref="A44:C44"/>
    <mergeCell ref="D44:E44"/>
    <mergeCell ref="G44:I44"/>
    <mergeCell ref="J44:K44"/>
    <mergeCell ref="A45:C45"/>
    <mergeCell ref="D45:E45"/>
    <mergeCell ref="J42:K42"/>
    <mergeCell ref="A41:C41"/>
    <mergeCell ref="D41:E41"/>
    <mergeCell ref="G41:I41"/>
    <mergeCell ref="J41:K41"/>
    <mergeCell ref="J38:K38"/>
    <mergeCell ref="A40:C40"/>
  </mergeCells>
  <pageMargins left="0" right="0" top="0" bottom="0" header="0" footer="0"/>
  <pageSetup scale="88" orientation="landscape" r:id="rId1"/>
  <drawing r:id="rId2"/>
</worksheet>
</file>

<file path=docMetadata/LabelInfo.xml><?xml version="1.0" encoding="utf-8"?>
<clbl:labelList xmlns:clbl="http://schemas.microsoft.com/office/2020/mipLabelMetadata">
  <clbl:label id="{37f4b8a2-ad4f-41b5-9a91-284d2cc38f56}" enabled="1" method="Standard" siteId="{70de1992-07c6-480f-a318-a1afcba0398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Travel Budget Authorization</vt:lpstr>
      <vt:lpstr>Travel Voucher front page</vt:lpstr>
      <vt:lpstr>Account Detail Sheet</vt:lpstr>
      <vt:lpstr>Continuation Sheet </vt:lpstr>
      <vt:lpstr>Team Roster</vt:lpstr>
      <vt:lpstr>'Travel Budget Authorization'!Print_Area</vt:lpstr>
      <vt:lpstr>'Travel Voucher front page'!Print_Area</vt:lpstr>
    </vt:vector>
  </TitlesOfParts>
  <Company>University of North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Arrington</dc:creator>
  <cp:lastModifiedBy>Vissage, Jason</cp:lastModifiedBy>
  <cp:lastPrinted>2016-02-25T16:20:09Z</cp:lastPrinted>
  <dcterms:created xsi:type="dcterms:W3CDTF">2012-11-08T15:31:00Z</dcterms:created>
  <dcterms:modified xsi:type="dcterms:W3CDTF">2024-11-05T16:30:40Z</dcterms:modified>
</cp:coreProperties>
</file>